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tabRatio="939" activeTab="1"/>
  </bookViews>
  <sheets>
    <sheet name="注文フォーム" sheetId="1" r:id="rId1"/>
    <sheet name="送付書" sheetId="2" r:id="rId2"/>
  </sheets>
  <definedNames>
    <definedName name="PDF納品">注文フォーム!$BJ$42</definedName>
    <definedName name="紙を郵送">注文フォーム!$BK$42:$BK$45</definedName>
    <definedName name="成績書">注文フォーム!$BJ$41:$BK$41</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jCrp5gd8ZstX7A5q0xarLC/qqJA=="/>
    </ext>
  </extLst>
</workbook>
</file>

<file path=xl/calcChain.xml><?xml version="1.0" encoding="utf-8"?>
<calcChain xmlns="http://schemas.openxmlformats.org/spreadsheetml/2006/main">
  <c r="AZ70" i="1" l="1"/>
  <c r="V61" i="2"/>
  <c r="AF44" i="1"/>
  <c r="D17" i="2" l="1"/>
  <c r="V31" i="2"/>
  <c r="P32" i="2"/>
  <c r="V53" i="2" l="1"/>
  <c r="V54" i="2"/>
  <c r="V55" i="2"/>
  <c r="V56" i="2"/>
  <c r="V57" i="2"/>
  <c r="V58" i="2"/>
  <c r="V59" i="2"/>
  <c r="V60" i="2"/>
  <c r="V62" i="2"/>
  <c r="V63" i="2"/>
  <c r="V64" i="2"/>
  <c r="V65" i="2"/>
  <c r="V66" i="2"/>
  <c r="V52" i="2"/>
  <c r="P53" i="2"/>
  <c r="P54" i="2"/>
  <c r="P55" i="2"/>
  <c r="P56" i="2"/>
  <c r="P57" i="2"/>
  <c r="P58" i="2"/>
  <c r="P59" i="2"/>
  <c r="P60" i="2"/>
  <c r="P61" i="2"/>
  <c r="P62" i="2"/>
  <c r="P63" i="2"/>
  <c r="P64" i="2"/>
  <c r="P65" i="2"/>
  <c r="P66" i="2"/>
  <c r="P52" i="2"/>
  <c r="L53" i="2"/>
  <c r="L54" i="2"/>
  <c r="L55" i="2"/>
  <c r="L56" i="2"/>
  <c r="L57" i="2"/>
  <c r="L58" i="2"/>
  <c r="L59" i="2"/>
  <c r="L60" i="2"/>
  <c r="L61" i="2"/>
  <c r="L62" i="2"/>
  <c r="L63" i="2"/>
  <c r="L64" i="2"/>
  <c r="L65" i="2"/>
  <c r="L66" i="2"/>
  <c r="L52" i="2"/>
  <c r="D53" i="2"/>
  <c r="D54" i="2"/>
  <c r="D55" i="2"/>
  <c r="D56" i="2"/>
  <c r="D57" i="2"/>
  <c r="D58" i="2"/>
  <c r="D59" i="2"/>
  <c r="D60" i="2"/>
  <c r="D61" i="2"/>
  <c r="D62" i="2"/>
  <c r="D63" i="2"/>
  <c r="D64" i="2"/>
  <c r="D65" i="2"/>
  <c r="D66" i="2"/>
  <c r="D52" i="2"/>
  <c r="V32" i="2"/>
  <c r="V33" i="2"/>
  <c r="V34" i="2"/>
  <c r="V35" i="2"/>
  <c r="V36" i="2"/>
  <c r="V37" i="2"/>
  <c r="V38" i="2"/>
  <c r="V39" i="2"/>
  <c r="V40" i="2"/>
  <c r="V41" i="2"/>
  <c r="V42" i="2"/>
  <c r="V43" i="2"/>
  <c r="V44" i="2"/>
  <c r="V30" i="2"/>
  <c r="P31" i="2"/>
  <c r="P33" i="2"/>
  <c r="P34" i="2"/>
  <c r="P35" i="2"/>
  <c r="P36" i="2"/>
  <c r="P37" i="2"/>
  <c r="P38" i="2"/>
  <c r="P39" i="2"/>
  <c r="P40" i="2"/>
  <c r="P41" i="2"/>
  <c r="P42" i="2"/>
  <c r="P43" i="2"/>
  <c r="P44" i="2"/>
  <c r="P30" i="2"/>
  <c r="L31" i="2"/>
  <c r="L32" i="2"/>
  <c r="L33" i="2"/>
  <c r="L34" i="2"/>
  <c r="L35" i="2"/>
  <c r="L36" i="2"/>
  <c r="L37" i="2"/>
  <c r="L38" i="2"/>
  <c r="L39" i="2"/>
  <c r="L40" i="2"/>
  <c r="L41" i="2"/>
  <c r="L42" i="2"/>
  <c r="L43" i="2"/>
  <c r="L44" i="2"/>
  <c r="L30" i="2"/>
  <c r="CM67" i="1"/>
  <c r="CM95" i="1" l="1"/>
  <c r="CM94" i="1"/>
  <c r="CM93" i="1"/>
  <c r="CM92" i="1"/>
  <c r="CM91" i="1"/>
  <c r="CM90" i="1"/>
  <c r="CM89" i="1"/>
  <c r="CM88" i="1"/>
  <c r="CM87" i="1"/>
  <c r="CM86" i="1"/>
  <c r="CM85" i="1"/>
  <c r="CM84" i="1"/>
  <c r="CM83" i="1"/>
  <c r="CM82" i="1"/>
  <c r="CM81" i="1"/>
  <c r="CM80" i="1"/>
  <c r="CM79" i="1"/>
  <c r="CM78" i="1"/>
  <c r="CM77" i="1"/>
  <c r="CM76" i="1"/>
  <c r="CM75" i="1"/>
  <c r="CM74" i="1"/>
  <c r="CM73" i="1"/>
  <c r="CM72" i="1"/>
  <c r="CM71" i="1"/>
  <c r="CM70" i="1"/>
  <c r="CM69" i="1"/>
  <c r="CM68" i="1"/>
  <c r="CM66" i="1"/>
  <c r="K20" i="2" s="1"/>
  <c r="AF47" i="1"/>
  <c r="AF37" i="1"/>
  <c r="AF43" i="1"/>
  <c r="D10" i="2" l="1"/>
  <c r="D13" i="2"/>
  <c r="S10" i="2"/>
  <c r="S13" i="2"/>
  <c r="S14" i="2"/>
  <c r="D30" i="2"/>
  <c r="D31" i="2"/>
  <c r="D32" i="2"/>
  <c r="D33" i="2"/>
  <c r="D34" i="2"/>
  <c r="D35" i="2"/>
  <c r="D44" i="2" l="1"/>
  <c r="D43" i="2"/>
  <c r="D42" i="2"/>
  <c r="D41" i="2"/>
  <c r="D40" i="2"/>
  <c r="D39" i="2"/>
  <c r="D38" i="2"/>
  <c r="D37" i="2"/>
  <c r="D36" i="2"/>
  <c r="D24" i="2"/>
  <c r="R20" i="2"/>
  <c r="D20" i="2"/>
</calcChain>
</file>

<file path=xl/sharedStrings.xml><?xml version="1.0" encoding="utf-8"?>
<sst xmlns="http://schemas.openxmlformats.org/spreadsheetml/2006/main" count="104" uniqueCount="95">
  <si>
    <t>E-mail</t>
  </si>
  <si>
    <t>TEL</t>
  </si>
  <si>
    <t>【契約内容のご確認】</t>
  </si>
  <si>
    <t xml:space="preserve">
【機密情報の取扱について】</t>
  </si>
  <si>
    <t>・注文書の情報は、お客様への連絡などの目的以外に使用しません。</t>
  </si>
  <si>
    <t>【分析依頼情報】</t>
  </si>
  <si>
    <t>分析納期情報</t>
  </si>
  <si>
    <t>通常納期</t>
  </si>
  <si>
    <t>成績書情報</t>
  </si>
  <si>
    <t>試料返却の有無</t>
  </si>
  <si>
    <t>廃棄</t>
  </si>
  <si>
    <t>【業務情報】</t>
  </si>
  <si>
    <t>※件名が不要の場合は-を入力ください</t>
  </si>
  <si>
    <t>【試料情報】</t>
  </si>
  <si>
    <t>下記に試料毎の情報をご記入ください。</t>
  </si>
  <si>
    <t>※同封の試料にも下記と同じ試料番号と試料名をご記入ください。試料は飛散防止の為、チャック袋等で２重に梱包して送付をお願い致します。</t>
  </si>
  <si>
    <t>★重要★
分析依頼書と試料袋の記載情報が異なる場合、原則分析依頼書の情報を正として取り扱いさせて頂きます。
例：分析依頼書「機械室　石膏ボード」、試料袋記載「機械　石こうボード」の場合は、
成績書には「機械室　石膏ボード」と記載させて頂きます。
試料袋記載が「ボイラー室　石こうボード」のように、明らかに記載内容が異なる場合はお問合せさせて頂くことがございます。</t>
  </si>
  <si>
    <t>連絡事項 *任意</t>
  </si>
  <si>
    <t>試料
番号</t>
  </si>
  <si>
    <t>試料名称</t>
  </si>
  <si>
    <t>採取日</t>
  </si>
  <si>
    <t>採取場所</t>
  </si>
  <si>
    <t>試料採取者
氏名</t>
  </si>
  <si>
    <t>特になし</t>
  </si>
  <si>
    <t>アスベスト分析送付書</t>
  </si>
  <si>
    <t>本送付書を印刷し試料に同封してください。</t>
  </si>
  <si>
    <t>お客様情報</t>
  </si>
  <si>
    <t>〔会社名〕</t>
  </si>
  <si>
    <t>〔部署名〕</t>
  </si>
  <si>
    <t>〔ご担当者名〕</t>
  </si>
  <si>
    <t>Mob</t>
  </si>
  <si>
    <t>〔件名〕</t>
  </si>
  <si>
    <t>〔納期〕</t>
  </si>
  <si>
    <t>〔分析内容〕</t>
  </si>
  <si>
    <t>〔試料返却〕</t>
  </si>
  <si>
    <t>〔連絡事項〕</t>
  </si>
  <si>
    <t>試料別情報</t>
  </si>
  <si>
    <t>※　１５検以下の場合は1ページ目のみ、１６検体以上の場合は両面印刷で打ち出してください。</t>
  </si>
  <si>
    <t>2ページ目</t>
  </si>
  <si>
    <t xml:space="preserve">試料別情報 </t>
  </si>
  <si>
    <t>断面写真
オプション</t>
    <rPh sb="0" eb="4">
      <t>ダンメンシャシン</t>
    </rPh>
    <phoneticPr fontId="10"/>
  </si>
  <si>
    <t>試料採取者
氏名</t>
    <phoneticPr fontId="10"/>
  </si>
  <si>
    <t>別途料金</t>
    <rPh sb="0" eb="2">
      <t>ベット</t>
    </rPh>
    <rPh sb="2" eb="4">
      <t>リョウキン</t>
    </rPh>
    <phoneticPr fontId="10"/>
  </si>
  <si>
    <t>STEP 1</t>
    <phoneticPr fontId="10"/>
  </si>
  <si>
    <t>STEP 2</t>
    <phoneticPr fontId="10"/>
  </si>
  <si>
    <t>STEP 3</t>
    <phoneticPr fontId="10"/>
  </si>
  <si>
    <t>STEP 4</t>
    <phoneticPr fontId="10"/>
  </si>
  <si>
    <t>ご依頼情報</t>
    <phoneticPr fontId="10"/>
  </si>
  <si>
    <t>様</t>
    <rPh sb="0" eb="1">
      <t>サマ</t>
    </rPh>
    <phoneticPr fontId="10"/>
  </si>
  <si>
    <t>印刷いただいた送付書と試料を梱包し発送（元払い）</t>
  </si>
  <si>
    <t>TEL</t>
    <phoneticPr fontId="10"/>
  </si>
  <si>
    <r>
      <t>・分析残試料及びその容器のご返却をご希望の場合は必ず「分析後試料」項でご選択ください。</t>
    </r>
    <r>
      <rPr>
        <u/>
        <sz val="11"/>
        <color theme="1"/>
        <rFont val="メイリオ"/>
        <family val="3"/>
        <charset val="128"/>
      </rPr>
      <t>「着払い」</t>
    </r>
    <r>
      <rPr>
        <sz val="11"/>
        <color theme="1"/>
        <rFont val="メイリオ"/>
        <family val="3"/>
        <charset val="128"/>
      </rPr>
      <t>にてお客様住所にご返却させて頂きます。(原則:ヤマト運輸を使用)</t>
    </r>
  </si>
  <si>
    <r>
      <t xml:space="preserve"> 会社名</t>
    </r>
    <r>
      <rPr>
        <sz val="11"/>
        <color rgb="FFFF0000"/>
        <rFont val="メイリオ"/>
        <family val="3"/>
        <charset val="128"/>
      </rPr>
      <t>*必須</t>
    </r>
  </si>
  <si>
    <r>
      <t xml:space="preserve"> 郵便番号</t>
    </r>
    <r>
      <rPr>
        <sz val="11"/>
        <color rgb="FFFF0000"/>
        <rFont val="メイリオ"/>
        <family val="3"/>
        <charset val="128"/>
      </rPr>
      <t>*必須</t>
    </r>
  </si>
  <si>
    <r>
      <t xml:space="preserve"> 会社住所</t>
    </r>
    <r>
      <rPr>
        <sz val="11"/>
        <color rgb="FFFF0000"/>
        <rFont val="メイリオ"/>
        <family val="3"/>
        <charset val="128"/>
      </rPr>
      <t>*必須</t>
    </r>
  </si>
  <si>
    <r>
      <t xml:space="preserve"> 部署名</t>
    </r>
    <r>
      <rPr>
        <sz val="11"/>
        <color rgb="FFFF0000"/>
        <rFont val="メイリオ"/>
        <family val="3"/>
        <charset val="128"/>
      </rPr>
      <t>*必須</t>
    </r>
  </si>
  <si>
    <r>
      <t xml:space="preserve"> 御担当者様</t>
    </r>
    <r>
      <rPr>
        <sz val="11"/>
        <color rgb="FFFF0000"/>
        <rFont val="メイリオ"/>
        <family val="3"/>
        <charset val="128"/>
      </rPr>
      <t>*必須</t>
    </r>
  </si>
  <si>
    <r>
      <t xml:space="preserve"> 電話番号</t>
    </r>
    <r>
      <rPr>
        <sz val="11"/>
        <color rgb="FFFF0000"/>
        <rFont val="メイリオ"/>
        <family val="3"/>
        <charset val="128"/>
      </rPr>
      <t>*必須</t>
    </r>
  </si>
  <si>
    <r>
      <t xml:space="preserve"> 携帯電話番号</t>
    </r>
    <r>
      <rPr>
        <sz val="11"/>
        <color rgb="FFFF0000"/>
        <rFont val="メイリオ"/>
        <family val="3"/>
        <charset val="128"/>
      </rPr>
      <t>*必須</t>
    </r>
  </si>
  <si>
    <r>
      <t>速報/連絡E-mail</t>
    </r>
    <r>
      <rPr>
        <sz val="11"/>
        <color rgb="FFFF0000"/>
        <rFont val="メイリオ"/>
        <family val="3"/>
        <charset val="128"/>
      </rPr>
      <t>*必須</t>
    </r>
  </si>
  <si>
    <r>
      <t>納期プラン</t>
    </r>
    <r>
      <rPr>
        <sz val="11"/>
        <color rgb="FFFF0000"/>
        <rFont val="メイリオ"/>
        <family val="3"/>
        <charset val="128"/>
      </rPr>
      <t>*必須</t>
    </r>
  </si>
  <si>
    <r>
      <t>成績書宛名</t>
    </r>
    <r>
      <rPr>
        <sz val="11"/>
        <color rgb="FFFF0000"/>
        <rFont val="メイリオ"/>
        <family val="3"/>
        <charset val="128"/>
      </rPr>
      <t>*必須</t>
    </r>
  </si>
  <si>
    <r>
      <t>分析後試料</t>
    </r>
    <r>
      <rPr>
        <sz val="11"/>
        <color rgb="FFFF0000"/>
        <rFont val="メイリオ"/>
        <family val="3"/>
        <charset val="128"/>
      </rPr>
      <t>*必須</t>
    </r>
  </si>
  <si>
    <r>
      <t>件名</t>
    </r>
    <r>
      <rPr>
        <sz val="11"/>
        <color rgb="FFFF0000"/>
        <rFont val="メイリオ"/>
        <family val="3"/>
        <charset val="128"/>
      </rPr>
      <t>*必須</t>
    </r>
  </si>
  <si>
    <r>
      <t xml:space="preserve">試料別情報 </t>
    </r>
    <r>
      <rPr>
        <b/>
        <sz val="11"/>
        <color rgb="FFFF0000"/>
        <rFont val="メイリオ"/>
        <family val="3"/>
        <charset val="128"/>
      </rPr>
      <t>*必須</t>
    </r>
  </si>
  <si>
    <t>【お問い合わせ先】　※初めてご注文されるお客様にはお電話にて入力サポートさせて頂きますのでお気軽にご連絡ください。</t>
    <phoneticPr fontId="10"/>
  </si>
  <si>
    <t>【本ファイル送信先】</t>
    <phoneticPr fontId="10"/>
  </si>
  <si>
    <t>本シート（注文フォーム）に情報入力</t>
    <rPh sb="0" eb="1">
      <t>ホン</t>
    </rPh>
    <rPh sb="5" eb="7">
      <t>チュウモン</t>
    </rPh>
    <phoneticPr fontId="10"/>
  </si>
  <si>
    <t>送付書（隣のシート）を印刷</t>
    <rPh sb="0" eb="3">
      <t>ソウフショ</t>
    </rPh>
    <rPh sb="4" eb="5">
      <t>トナリ</t>
    </rPh>
    <rPh sb="11" eb="13">
      <t>インサツ</t>
    </rPh>
    <phoneticPr fontId="10"/>
  </si>
  <si>
    <t>ご記入後、このエクセルファイルをそのまま　</t>
    <rPh sb="1" eb="4">
      <t>キニュウゴ</t>
    </rPh>
    <phoneticPr fontId="10"/>
  </si>
  <si>
    <t>にお送りください。</t>
    <rPh sb="2" eb="3">
      <t>オク</t>
    </rPh>
    <phoneticPr fontId="10"/>
  </si>
  <si>
    <t>・「注文フォーム」とサンプルが届いた時点で注文を確定させて頂きます。分析保留のご指示がない際の確定後のキャンセルは費用が発生しますのでご注意ください。</t>
    <phoneticPr fontId="10"/>
  </si>
  <si>
    <t>紙を郵送</t>
    <rPh sb="0" eb="1">
      <t>カミ</t>
    </rPh>
    <rPh sb="2" eb="4">
      <t>ユウソウ</t>
    </rPh>
    <phoneticPr fontId="10"/>
  </si>
  <si>
    <r>
      <t>成績書の納品</t>
    </r>
    <r>
      <rPr>
        <sz val="11"/>
        <color rgb="FFFF0000"/>
        <rFont val="メイリオ"/>
        <family val="3"/>
        <charset val="128"/>
      </rPr>
      <t>*必須</t>
    </r>
    <rPh sb="4" eb="6">
      <t>ノウヒン</t>
    </rPh>
    <phoneticPr fontId="10"/>
  </si>
  <si>
    <t>PDF納品</t>
    <rPh sb="3" eb="5">
      <t>ノウヒン</t>
    </rPh>
    <phoneticPr fontId="10"/>
  </si>
  <si>
    <t>・ご提供する成績書は原則としてPDFにて納品させていただき、ご要望に応じて郵送対応をさせていただきます。</t>
    <rPh sb="10" eb="12">
      <t>ゲンソク</t>
    </rPh>
    <rPh sb="20" eb="22">
      <t>ノウヒン</t>
    </rPh>
    <rPh sb="31" eb="33">
      <t>ヨウボウ</t>
    </rPh>
    <rPh sb="34" eb="35">
      <t>オウ</t>
    </rPh>
    <rPh sb="37" eb="41">
      <t>ユウソウタイオウ</t>
    </rPh>
    <phoneticPr fontId="10"/>
  </si>
  <si>
    <t>他E-mail（任意）</t>
    <rPh sb="0" eb="1">
      <t>ホカ</t>
    </rPh>
    <rPh sb="8" eb="10">
      <t>ニンイ</t>
    </rPh>
    <phoneticPr fontId="10"/>
  </si>
  <si>
    <r>
      <t>【お客様情報】   　</t>
    </r>
    <r>
      <rPr>
        <b/>
        <sz val="11"/>
        <color theme="1"/>
        <rFont val="メイリオ"/>
        <family val="3"/>
        <charset val="128"/>
      </rPr>
      <t>※分析結果速報をお送りする宛先です。</t>
    </r>
    <phoneticPr fontId="10"/>
  </si>
  <si>
    <t>アスベスト分析注文フォーム</t>
    <phoneticPr fontId="10"/>
  </si>
  <si>
    <t>定性分析（JIS A 1481-1）</t>
    <rPh sb="0" eb="4">
      <t>テイセイブンセキ</t>
    </rPh>
    <phoneticPr fontId="10"/>
  </si>
  <si>
    <t>成績書部数</t>
    <phoneticPr fontId="10"/>
  </si>
  <si>
    <t>試料番号</t>
    <phoneticPr fontId="10"/>
  </si>
  <si>
    <t>試料採取者 氏名</t>
    <phoneticPr fontId="10"/>
  </si>
  <si>
    <t>※すべてのお客様に正式な報告書をPDFでメールでお送りします。</t>
    <rPh sb="6" eb="8">
      <t>キャクサマ</t>
    </rPh>
    <rPh sb="9" eb="11">
      <t>セイシキ</t>
    </rPh>
    <rPh sb="12" eb="15">
      <t>ホウコクショ</t>
    </rPh>
    <rPh sb="25" eb="26">
      <t>オク</t>
    </rPh>
    <phoneticPr fontId="10"/>
  </si>
  <si>
    <t>印刷・郵送をご希望の場合は「紙を郵送」を選択ください。</t>
    <rPh sb="0" eb="2">
      <t>インサツ</t>
    </rPh>
    <rPh sb="3" eb="5">
      <t>ユウソウ</t>
    </rPh>
    <rPh sb="7" eb="9">
      <t>キボウ</t>
    </rPh>
    <rPh sb="10" eb="12">
      <t>バアイ</t>
    </rPh>
    <rPh sb="14" eb="15">
      <t>カミ</t>
    </rPh>
    <rPh sb="16" eb="18">
      <t>ユウソウ</t>
    </rPh>
    <rPh sb="20" eb="22">
      <t>センタク</t>
    </rPh>
    <phoneticPr fontId="10"/>
  </si>
  <si>
    <t>PDFを弊社で印刷の上、郵送させていただきます。</t>
    <rPh sb="4" eb="6">
      <t>ヘイシャ</t>
    </rPh>
    <rPh sb="7" eb="9">
      <t>インサツ</t>
    </rPh>
    <rPh sb="10" eb="11">
      <t>ウエ</t>
    </rPh>
    <rPh sb="12" eb="14">
      <t>ユウソウ</t>
    </rPh>
    <phoneticPr fontId="10"/>
  </si>
  <si>
    <t>052-253-8084</t>
    <phoneticPr fontId="10"/>
  </si>
  <si>
    <t>株式会社　アスベストLabo</t>
    <rPh sb="0" eb="4">
      <t>カブシキガイシャ</t>
    </rPh>
    <phoneticPr fontId="10"/>
  </si>
  <si>
    <r>
      <t>・試料を宅配便で送付する場合、</t>
    </r>
    <r>
      <rPr>
        <sz val="11"/>
        <rFont val="メイリオ"/>
        <family val="3"/>
        <charset val="128"/>
      </rPr>
      <t>納期はAM着は当日起算、PM着は翌日起算の受け入れとさせていただきます</t>
    </r>
    <r>
      <rPr>
        <sz val="11"/>
        <color theme="1"/>
        <rFont val="メイリオ"/>
        <family val="3"/>
        <charset val="128"/>
      </rPr>
      <t>。</t>
    </r>
    <rPh sb="15" eb="17">
      <t>ノウキ</t>
    </rPh>
    <rPh sb="20" eb="21">
      <t>チャク</t>
    </rPh>
    <rPh sb="22" eb="24">
      <t>トウジツ</t>
    </rPh>
    <rPh sb="24" eb="26">
      <t>キサン</t>
    </rPh>
    <rPh sb="31" eb="35">
      <t>ヨクジツキサン</t>
    </rPh>
    <rPh sb="36" eb="37">
      <t>ウ</t>
    </rPh>
    <rPh sb="38" eb="39">
      <t>イ</t>
    </rPh>
    <phoneticPr fontId="10"/>
  </si>
  <si>
    <t>・分析残試料及びその容器は指示がない場合は株式会社アスベストLaboの規定により廃棄させて頂きます。廃棄までの期間は試料受付より概ね一か月程度です。</t>
    <phoneticPr fontId="10"/>
  </si>
  <si>
    <t>・お客様より収集させて頂いた情報を株式会社アスベストLabo以外の第三者には、提供・開示いたしません。</t>
    <phoneticPr fontId="10"/>
  </si>
  <si>
    <t>〒 432-8003
静岡県浜松市中区和地山3-1-7
浜松イノベーションキューブ　307号室
株式会社アスベストLabo　分析センター行
TEL 052-253-8084</t>
    <rPh sb="62" eb="64">
      <t>ブンセキ</t>
    </rPh>
    <phoneticPr fontId="10"/>
  </si>
  <si>
    <t>水色のセルにご記入ください</t>
    <rPh sb="0" eb="2">
      <t>ミズイロ</t>
    </rPh>
    <rPh sb="7" eb="9">
      <t>キニュウ</t>
    </rPh>
    <phoneticPr fontId="10"/>
  </si>
  <si>
    <t>info@asbestos-labo.biz</t>
    <phoneticPr fontId="10"/>
  </si>
  <si>
    <t>Asbestoslabo.ver1.0</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</si>
</sst>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9" x14ac:knownFonts="1">
    <font>
      <sz val="11"/>
      <color theme="1"/>
      <name val="Calibri"/>
      <scheme val="minor"/>
    </font>
    <font>
      <sz val="11"/>
      <color theme="1"/>
      <name val="Calibri"/>
      <family val="2"/>
      <charset val="128"/>
      <scheme val="minor"/>
    </font>
    <font>
      <sz val="11"/>
      <name val="Calibri"/>
      <family val="2"/>
    </font>
    <font>
      <sz val="11"/>
      <color theme="1"/>
      <name val="游ゴシック"/>
      <family val="3"/>
      <charset val="128"/>
    </font>
    <font>
      <b/>
      <sz val="11"/>
      <color theme="1"/>
      <name val="游ゴシック"/>
      <family val="3"/>
      <charset val="128"/>
    </font>
    <font>
      <b/>
      <u/>
      <sz val="18"/>
      <color theme="1"/>
      <name val="游ゴシック"/>
      <family val="3"/>
      <charset val="128"/>
    </font>
    <font>
      <sz val="16"/>
      <color theme="1"/>
      <name val="游ゴシック"/>
      <family val="3"/>
      <charset val="128"/>
    </font>
    <font>
      <sz val="10"/>
      <color theme="1"/>
      <name val="游ゴシック"/>
      <family val="3"/>
      <charset val="128"/>
    </font>
    <font>
      <b/>
      <sz val="16"/>
      <color theme="1"/>
      <name val="游ゴシック"/>
      <family val="3"/>
      <charset val="128"/>
    </font>
    <font>
      <b/>
      <sz val="18"/>
      <color theme="1"/>
      <name val="游ゴシック"/>
      <family val="3"/>
      <charset val="128"/>
    </font>
    <font>
      <sz val="6"/>
      <name val="Calibri"/>
      <family val="3"/>
      <charset val="128"/>
      <scheme val="minor"/>
    </font>
    <font>
      <sz val="11"/>
      <color theme="1"/>
      <name val="Calibri"/>
      <family val="2"/>
      <scheme val="minor"/>
    </font>
    <font>
      <sz val="11"/>
      <color theme="1"/>
      <name val="Calibri"/>
      <family val="2"/>
      <scheme val="minor"/>
    </font>
    <font>
      <u/>
      <sz val="11"/>
      <color theme="10"/>
      <name val="Calibri"/>
      <family val="2"/>
      <scheme val="minor"/>
    </font>
    <font>
      <b/>
      <sz val="12"/>
      <color theme="1"/>
      <name val="游ゴシック"/>
      <family val="3"/>
      <charset val="128"/>
    </font>
    <font>
      <sz val="12"/>
      <color theme="1"/>
      <name val="Calibri"/>
      <family val="2"/>
      <scheme val="minor"/>
    </font>
    <font>
      <b/>
      <sz val="18"/>
      <color theme="1"/>
      <name val="メイリオ"/>
      <family val="3"/>
      <charset val="128"/>
    </font>
    <font>
      <sz val="11"/>
      <color theme="1"/>
      <name val="メイリオ"/>
      <family val="3"/>
      <charset val="128"/>
    </font>
    <font>
      <b/>
      <sz val="14"/>
      <color theme="1"/>
      <name val="メイリオ"/>
      <family val="3"/>
      <charset val="128"/>
    </font>
    <font>
      <u/>
      <sz val="14"/>
      <color theme="10"/>
      <name val="メイリオ"/>
      <family val="3"/>
      <charset val="128"/>
    </font>
    <font>
      <sz val="14"/>
      <color theme="1"/>
      <name val="メイリオ"/>
      <family val="3"/>
      <charset val="128"/>
    </font>
    <font>
      <b/>
      <sz val="18"/>
      <color rgb="FFFF0000"/>
      <name val="メイリオ"/>
      <family val="3"/>
      <charset val="128"/>
    </font>
    <font>
      <u/>
      <sz val="11"/>
      <color theme="1"/>
      <name val="メイリオ"/>
      <family val="3"/>
      <charset val="128"/>
    </font>
    <font>
      <b/>
      <sz val="11"/>
      <color theme="1"/>
      <name val="メイリオ"/>
      <family val="3"/>
      <charset val="128"/>
    </font>
    <font>
      <sz val="11"/>
      <color rgb="FFFF0000"/>
      <name val="メイリオ"/>
      <family val="3"/>
      <charset val="128"/>
    </font>
    <font>
      <u/>
      <sz val="11"/>
      <color theme="10"/>
      <name val="メイリオ"/>
      <family val="3"/>
      <charset val="128"/>
    </font>
    <font>
      <b/>
      <sz val="11"/>
      <color rgb="FFFF0000"/>
      <name val="メイリオ"/>
      <family val="3"/>
      <charset val="128"/>
    </font>
    <font>
      <b/>
      <i/>
      <sz val="14"/>
      <name val="メイリオ"/>
      <family val="3"/>
      <charset val="128"/>
    </font>
    <font>
      <b/>
      <sz val="14"/>
      <name val="メイリオ"/>
      <family val="3"/>
      <charset val="128"/>
    </font>
    <font>
      <b/>
      <sz val="14"/>
      <color rgb="FFFF0000"/>
      <name val="メイリオ"/>
      <family val="3"/>
      <charset val="128"/>
    </font>
    <font>
      <sz val="11"/>
      <name val="メイリオ"/>
      <family val="3"/>
      <charset val="128"/>
    </font>
    <font>
      <b/>
      <sz val="12"/>
      <color theme="1"/>
      <name val="メイリオ"/>
      <family val="3"/>
      <charset val="128"/>
    </font>
    <font>
      <sz val="11"/>
      <color theme="0"/>
      <name val="メイリオ"/>
      <family val="3"/>
      <charset val="128"/>
    </font>
    <font>
      <sz val="12"/>
      <color theme="1"/>
      <name val="メイリオ"/>
      <family val="3"/>
      <charset val="128"/>
    </font>
    <font>
      <sz val="6"/>
      <color theme="1"/>
      <name val="游ゴシック"/>
      <family val="3"/>
      <charset val="128"/>
    </font>
    <font>
      <sz val="6"/>
      <name val="Calibri"/>
      <family val="2"/>
    </font>
    <font>
      <b/>
      <sz val="16"/>
      <color theme="1"/>
      <name val="メイリオ"/>
      <family val="3"/>
      <charset val="128"/>
    </font>
    <font>
      <u/>
      <sz val="16"/>
      <color theme="10"/>
      <name val="メイリオ"/>
      <family val="3"/>
      <charset val="128"/>
    </font>
    <font>
      <u/>
      <sz val="14"/>
      <color theme="10"/>
      <name val="Calibri"/>
      <family val="2"/>
      <scheme val="minor"/>
    </font>
  </fonts>
  <fills count="10">
    <fill>
      <patternFill patternType="none"/>
    </fill>
    <fill>
      <patternFill patternType="gray125"/>
    </fill>
    <fill>
      <patternFill patternType="solid">
        <fgColor rgb="FFF2F2F2"/>
        <bgColor rgb="FFF2F2F2"/>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rgb="FFFBE4D5"/>
      </patternFill>
    </fill>
    <fill>
      <patternFill patternType="solid">
        <fgColor theme="0" tint="-0.14999847407452621"/>
        <bgColor indexed="64"/>
      </patternFill>
    </fill>
    <fill>
      <patternFill patternType="solid">
        <fgColor theme="0" tint="-4.9989318521683403E-2"/>
        <bgColor rgb="FFE2EFD9"/>
      </patternFill>
    </fill>
    <fill>
      <patternFill patternType="solid">
        <fgColor theme="0" tint="-4.9989318521683403E-2"/>
        <bgColor indexed="64"/>
      </patternFill>
    </fill>
    <fill>
      <patternFill patternType="solid">
        <fgColor theme="0" tint="-0.14999847407452621"/>
        <bgColor rgb="FFD9E2F3"/>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top/>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diagonal/>
    </border>
    <border>
      <left/>
      <right/>
      <top style="medium">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diagonal/>
    </border>
    <border>
      <left/>
      <right/>
      <top/>
      <bottom style="medium">
        <color auto="1"/>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auto="1"/>
      </top>
      <bottom/>
      <diagonal/>
    </border>
    <border>
      <left/>
      <right style="thin">
        <color indexed="64"/>
      </right>
      <top style="medium">
        <color auto="1"/>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5">
    <xf numFmtId="0" fontId="0" fillId="0" borderId="0"/>
    <xf numFmtId="0" fontId="11" fillId="0" borderId="46"/>
    <xf numFmtId="0" fontId="12" fillId="0" borderId="46"/>
    <xf numFmtId="0" fontId="1" fillId="0" borderId="46">
      <alignment vertical="center"/>
    </xf>
    <xf numFmtId="0" fontId="13" fillId="0" borderId="0" applyNumberFormat="0" applyFill="0" applyBorder="0" applyAlignment="0" applyProtection="0"/>
  </cellStyleXfs>
  <cellXfs count="260">
    <xf numFmtId="0" fontId="0" fillId="0" borderId="0" xfId="0" applyAlignment="1">
      <alignment vertical="center"/>
    </xf>
    <xf numFmtId="0" fontId="3"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vertical="center"/>
    </xf>
    <xf numFmtId="0" fontId="21" fillId="0" borderId="60" xfId="0" applyFont="1" applyBorder="1" applyAlignment="1">
      <alignment vertical="center"/>
    </xf>
    <xf numFmtId="0" fontId="28" fillId="0" borderId="60" xfId="0" applyFont="1" applyBorder="1" applyAlignment="1">
      <alignment vertical="center"/>
    </xf>
    <xf numFmtId="0" fontId="28" fillId="0" borderId="61" xfId="0" applyFont="1" applyBorder="1" applyAlignment="1">
      <alignment vertical="center"/>
    </xf>
    <xf numFmtId="0" fontId="21" fillId="0" borderId="0" xfId="0" applyFont="1" applyAlignment="1">
      <alignment horizontal="left" vertical="center"/>
    </xf>
    <xf numFmtId="0" fontId="21" fillId="0" borderId="60" xfId="0" applyFont="1" applyBorder="1" applyAlignment="1">
      <alignment horizontal="left" vertical="center"/>
    </xf>
    <xf numFmtId="0" fontId="28" fillId="0" borderId="60" xfId="0" applyFont="1" applyBorder="1" applyAlignment="1">
      <alignment horizontal="left" vertical="center"/>
    </xf>
    <xf numFmtId="0" fontId="29" fillId="0" borderId="60" xfId="0" applyFont="1" applyBorder="1" applyAlignment="1">
      <alignment horizontal="left" vertical="center"/>
    </xf>
    <xf numFmtId="0" fontId="20" fillId="0" borderId="60" xfId="0" applyFont="1" applyBorder="1" applyAlignment="1">
      <alignment horizontal="left"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0" xfId="0" applyFont="1" applyAlignment="1">
      <alignment horizontal="center" vertical="center"/>
    </xf>
    <xf numFmtId="0" fontId="18" fillId="0" borderId="60" xfId="0" applyFont="1" applyBorder="1" applyAlignment="1">
      <alignment vertical="center"/>
    </xf>
    <xf numFmtId="0" fontId="27" fillId="0" borderId="60" xfId="0" applyFont="1" applyBorder="1" applyAlignment="1">
      <alignment vertical="center"/>
    </xf>
    <xf numFmtId="0" fontId="19" fillId="0" borderId="60" xfId="0" applyFont="1" applyBorder="1" applyAlignment="1">
      <alignment vertical="center"/>
    </xf>
    <xf numFmtId="0" fontId="20" fillId="0" borderId="60" xfId="0" applyFont="1" applyBorder="1" applyAlignment="1">
      <alignment vertical="center"/>
    </xf>
    <xf numFmtId="0" fontId="20" fillId="0" borderId="60" xfId="0" applyFont="1" applyBorder="1" applyAlignment="1">
      <alignment horizontal="center" vertical="center"/>
    </xf>
    <xf numFmtId="0" fontId="17" fillId="0" borderId="60" xfId="0" applyFont="1" applyBorder="1" applyAlignment="1">
      <alignment vertical="center"/>
    </xf>
    <xf numFmtId="0" fontId="13" fillId="0" borderId="60" xfId="4" applyBorder="1" applyAlignment="1" applyProtection="1">
      <alignment vertical="center"/>
    </xf>
    <xf numFmtId="0" fontId="20" fillId="0" borderId="61" xfId="0" applyFont="1" applyBorder="1" applyAlignment="1">
      <alignment vertical="center"/>
    </xf>
    <xf numFmtId="0" fontId="20" fillId="0" borderId="46" xfId="0" applyFont="1" applyBorder="1" applyAlignment="1">
      <alignment vertical="center"/>
    </xf>
    <xf numFmtId="0" fontId="18" fillId="0" borderId="60" xfId="0" applyFont="1" applyBorder="1" applyAlignment="1">
      <alignment horizontal="right" vertical="center"/>
    </xf>
    <xf numFmtId="0" fontId="18" fillId="0" borderId="60" xfId="0" applyFont="1" applyBorder="1" applyAlignment="1">
      <alignment horizontal="left" vertical="center"/>
    </xf>
    <xf numFmtId="0" fontId="16" fillId="0" borderId="60" xfId="0" applyFont="1" applyBorder="1" applyAlignment="1">
      <alignment horizontal="center" vertical="center"/>
    </xf>
    <xf numFmtId="0" fontId="20" fillId="0" borderId="46" xfId="0" applyFont="1" applyBorder="1" applyAlignment="1">
      <alignment horizontal="left" vertical="center"/>
    </xf>
    <xf numFmtId="0" fontId="17" fillId="0" borderId="46" xfId="0" applyFont="1" applyBorder="1" applyAlignment="1">
      <alignment vertical="center"/>
    </xf>
    <xf numFmtId="0" fontId="17" fillId="0" borderId="0" xfId="0" applyFont="1" applyAlignment="1">
      <alignment horizontal="left" vertical="center"/>
    </xf>
    <xf numFmtId="0" fontId="30"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23" fillId="0" borderId="0" xfId="0" applyFont="1" applyAlignment="1">
      <alignment vertical="center"/>
    </xf>
    <xf numFmtId="0" fontId="31" fillId="0" borderId="46" xfId="0" applyFont="1" applyBorder="1" applyAlignment="1">
      <alignment vertical="center"/>
    </xf>
    <xf numFmtId="0" fontId="17" fillId="0" borderId="0" xfId="0" applyFont="1" applyAlignment="1">
      <alignment horizontal="center" vertical="center"/>
    </xf>
    <xf numFmtId="0" fontId="32" fillId="0" borderId="0" xfId="0" applyFont="1" applyAlignment="1">
      <alignment vertical="center"/>
    </xf>
    <xf numFmtId="0" fontId="23" fillId="0" borderId="0" xfId="0" applyFont="1" applyAlignment="1">
      <alignment vertical="center" shrinkToFit="1"/>
    </xf>
    <xf numFmtId="0" fontId="4" fillId="0" borderId="0" xfId="0" applyFont="1" applyAlignment="1">
      <alignment vertical="center"/>
    </xf>
    <xf numFmtId="0" fontId="16" fillId="4" borderId="0" xfId="0" applyFont="1" applyFill="1" applyAlignment="1">
      <alignment vertical="center"/>
    </xf>
    <xf numFmtId="0" fontId="17" fillId="4" borderId="0" xfId="0" applyFont="1" applyFill="1" applyAlignment="1">
      <alignment vertical="center"/>
    </xf>
    <xf numFmtId="0" fontId="36" fillId="0" borderId="0" xfId="0" applyFont="1" applyAlignment="1">
      <alignment horizontal="left" vertical="center"/>
    </xf>
    <xf numFmtId="0" fontId="37" fillId="0" borderId="0" xfId="0" applyFont="1" applyAlignment="1">
      <alignment horizontal="left" vertical="center"/>
    </xf>
    <xf numFmtId="0" fontId="13" fillId="0" borderId="0" xfId="4" applyAlignment="1" applyProtection="1">
      <alignment horizontal="left" vertical="center"/>
    </xf>
    <xf numFmtId="0" fontId="38" fillId="0" borderId="0" xfId="4" applyFont="1" applyAlignment="1" applyProtection="1">
      <alignment horizontal="left" vertical="center"/>
    </xf>
    <xf numFmtId="0" fontId="18" fillId="0" borderId="0" xfId="0" applyFont="1" applyAlignment="1">
      <alignment horizontal="right" vertical="center"/>
    </xf>
    <xf numFmtId="0" fontId="33" fillId="0" borderId="19" xfId="0" applyFont="1" applyBorder="1" applyAlignment="1" applyProtection="1">
      <alignment horizontal="center" vertical="top"/>
      <protection locked="0"/>
    </xf>
    <xf numFmtId="0" fontId="33" fillId="0" borderId="18" xfId="0" applyFont="1" applyBorder="1" applyAlignment="1" applyProtection="1">
      <alignment horizontal="center" vertical="top"/>
      <protection locked="0"/>
    </xf>
    <xf numFmtId="0" fontId="33" fillId="0" borderId="20" xfId="0" applyFont="1" applyBorder="1" applyAlignment="1" applyProtection="1">
      <alignment horizontal="center" vertical="top"/>
      <protection locked="0"/>
    </xf>
    <xf numFmtId="0" fontId="17" fillId="0" borderId="37"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4" fillId="3" borderId="59"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31" fillId="0" borderId="41" xfId="0" applyFont="1" applyBorder="1" applyAlignment="1">
      <alignment horizontal="center" vertical="center"/>
    </xf>
    <xf numFmtId="0" fontId="31" fillId="0" borderId="46" xfId="0" applyFont="1" applyBorder="1" applyAlignment="1">
      <alignment horizontal="center" vertical="center"/>
    </xf>
    <xf numFmtId="49" fontId="17" fillId="0" borderId="11" xfId="0" applyNumberFormat="1" applyFont="1" applyBorder="1" applyAlignment="1" applyProtection="1">
      <alignment horizontal="center" vertical="center" shrinkToFit="1"/>
      <protection locked="0"/>
    </xf>
    <xf numFmtId="49" fontId="17" fillId="0" borderId="10" xfId="0" applyNumberFormat="1" applyFont="1" applyBorder="1" applyAlignment="1" applyProtection="1">
      <alignment horizontal="center" vertical="center" shrinkToFit="1"/>
      <protection locked="0"/>
    </xf>
    <xf numFmtId="49" fontId="17" fillId="0" borderId="12" xfId="0" applyNumberFormat="1" applyFont="1" applyBorder="1" applyAlignment="1" applyProtection="1">
      <alignment horizontal="center" vertical="center" shrinkToFit="1"/>
      <protection locked="0"/>
    </xf>
    <xf numFmtId="49" fontId="17" fillId="0" borderId="15"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49" fontId="17" fillId="0" borderId="16" xfId="0" applyNumberFormat="1" applyFont="1" applyBorder="1" applyAlignment="1" applyProtection="1">
      <alignment horizontal="center" vertical="center" shrinkToFit="1"/>
      <protection locked="0"/>
    </xf>
    <xf numFmtId="49" fontId="25" fillId="0" borderId="15" xfId="0" applyNumberFormat="1" applyFont="1" applyBorder="1" applyAlignment="1" applyProtection="1">
      <alignment horizontal="center" vertical="center" shrinkToFit="1"/>
      <protection locked="0"/>
    </xf>
    <xf numFmtId="49" fontId="25" fillId="0" borderId="14" xfId="0" applyNumberFormat="1" applyFont="1" applyBorder="1" applyAlignment="1" applyProtection="1">
      <alignment horizontal="center" vertical="center" shrinkToFit="1"/>
      <protection locked="0"/>
    </xf>
    <xf numFmtId="49" fontId="25" fillId="0" borderId="16" xfId="0" applyNumberFormat="1" applyFont="1" applyBorder="1" applyAlignment="1" applyProtection="1">
      <alignment horizontal="center" vertical="center" shrinkToFit="1"/>
      <protection locked="0"/>
    </xf>
    <xf numFmtId="49" fontId="25" fillId="0" borderId="19" xfId="0" applyNumberFormat="1" applyFont="1" applyBorder="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49" fontId="25" fillId="0" borderId="20" xfId="0" applyNumberFormat="1" applyFont="1" applyBorder="1" applyAlignment="1" applyProtection="1">
      <alignment horizontal="center" vertical="center" shrinkToFit="1"/>
      <protection locked="0"/>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33" xfId="0" applyFont="1" applyBorder="1" applyAlignment="1">
      <alignment horizontal="center" vertical="center"/>
    </xf>
    <xf numFmtId="0" fontId="17" fillId="0" borderId="48" xfId="0" applyFont="1" applyBorder="1" applyAlignment="1" applyProtection="1">
      <alignment horizontal="center" vertical="center"/>
      <protection locked="0"/>
    </xf>
    <xf numFmtId="0" fontId="23" fillId="0" borderId="29" xfId="0" applyFont="1" applyBorder="1" applyAlignment="1">
      <alignment horizontal="center" vertical="center"/>
    </xf>
    <xf numFmtId="0" fontId="17" fillId="6" borderId="51" xfId="0" applyFont="1" applyFill="1" applyBorder="1" applyAlignment="1">
      <alignment horizontal="center" vertical="center" wrapText="1"/>
    </xf>
    <xf numFmtId="0" fontId="17" fillId="6" borderId="51" xfId="0" applyFont="1" applyFill="1" applyBorder="1" applyAlignment="1">
      <alignment horizontal="center" vertical="center"/>
    </xf>
    <xf numFmtId="0" fontId="17" fillId="6" borderId="52" xfId="0" applyFont="1" applyFill="1" applyBorder="1" applyAlignment="1">
      <alignment horizontal="center" vertical="center"/>
    </xf>
    <xf numFmtId="0" fontId="17" fillId="6" borderId="48" xfId="0" applyFont="1" applyFill="1" applyBorder="1" applyAlignment="1">
      <alignment horizontal="center" vertical="center"/>
    </xf>
    <xf numFmtId="0" fontId="17" fillId="6" borderId="55" xfId="0" applyFont="1" applyFill="1" applyBorder="1" applyAlignment="1">
      <alignment horizontal="center" vertical="center"/>
    </xf>
    <xf numFmtId="0" fontId="16" fillId="0" borderId="0" xfId="0" applyFont="1" applyAlignment="1">
      <alignment horizontal="left" vertical="center" wrapText="1"/>
    </xf>
    <xf numFmtId="0" fontId="17" fillId="0" borderId="21" xfId="0" applyFont="1" applyBorder="1" applyAlignment="1">
      <alignment horizontal="center" vertical="center"/>
    </xf>
    <xf numFmtId="0" fontId="17" fillId="0" borderId="44" xfId="0" applyFont="1" applyBorder="1" applyAlignment="1">
      <alignment horizontal="center" vertical="center"/>
    </xf>
    <xf numFmtId="0" fontId="17" fillId="0" borderId="22" xfId="0" applyFont="1" applyBorder="1" applyAlignment="1">
      <alignment horizontal="center" vertical="center"/>
    </xf>
    <xf numFmtId="0" fontId="17" fillId="0" borderId="25" xfId="0" applyFont="1" applyBorder="1" applyAlignment="1">
      <alignment horizontal="center" vertical="center"/>
    </xf>
    <xf numFmtId="0" fontId="17" fillId="0" borderId="45" xfId="0" applyFont="1" applyBorder="1" applyAlignment="1">
      <alignment horizontal="center" vertical="center"/>
    </xf>
    <xf numFmtId="0" fontId="17" fillId="0" borderId="8"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31" fontId="33" fillId="0" borderId="15" xfId="0" applyNumberFormat="1" applyFont="1" applyBorder="1" applyAlignment="1" applyProtection="1">
      <alignment horizontal="center" vertical="top"/>
      <protection locked="0"/>
    </xf>
    <xf numFmtId="31" fontId="33" fillId="0" borderId="14" xfId="0" applyNumberFormat="1" applyFont="1" applyBorder="1" applyAlignment="1" applyProtection="1">
      <alignment horizontal="center" vertical="top"/>
      <protection locked="0"/>
    </xf>
    <xf numFmtId="31" fontId="33" fillId="0" borderId="16" xfId="0" applyNumberFormat="1" applyFont="1" applyBorder="1" applyAlignment="1" applyProtection="1">
      <alignment horizontal="center" vertical="top"/>
      <protection locked="0"/>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27" xfId="0" applyFont="1" applyBorder="1" applyAlignment="1">
      <alignment horizontal="center"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31" fillId="0" borderId="41" xfId="0" applyFont="1" applyBorder="1" applyAlignment="1">
      <alignment horizontal="center" vertical="center" shrinkToFit="1"/>
    </xf>
    <xf numFmtId="0" fontId="31" fillId="0" borderId="46" xfId="0" applyFont="1" applyBorder="1" applyAlignment="1">
      <alignment horizontal="center" vertical="center" shrinkToFit="1"/>
    </xf>
    <xf numFmtId="0" fontId="17" fillId="0" borderId="23"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54" xfId="0" applyFont="1" applyBorder="1" applyAlignment="1">
      <alignment horizontal="center" vertical="center" wrapText="1"/>
    </xf>
    <xf numFmtId="0" fontId="17" fillId="0" borderId="48" xfId="0" applyFont="1" applyBorder="1" applyAlignment="1">
      <alignment horizontal="center" vertical="center" wrapText="1"/>
    </xf>
    <xf numFmtId="176" fontId="17" fillId="0" borderId="68" xfId="0" applyNumberFormat="1" applyFont="1" applyBorder="1" applyAlignment="1" applyProtection="1">
      <alignment horizontal="center" vertical="center" shrinkToFit="1"/>
      <protection locked="0"/>
    </xf>
    <xf numFmtId="176" fontId="17" fillId="0" borderId="69" xfId="0" applyNumberFormat="1" applyFont="1" applyBorder="1" applyAlignment="1" applyProtection="1">
      <alignment horizontal="center" vertical="center" shrinkToFit="1"/>
      <protection locked="0"/>
    </xf>
    <xf numFmtId="176" fontId="17" fillId="0" borderId="70" xfId="0" applyNumberFormat="1" applyFont="1" applyBorder="1" applyAlignment="1" applyProtection="1">
      <alignment horizontal="center" vertical="center" shrinkToFit="1"/>
      <protection locked="0"/>
    </xf>
    <xf numFmtId="0" fontId="17" fillId="9" borderId="63" xfId="0" applyFont="1" applyFill="1" applyBorder="1" applyAlignment="1">
      <alignment horizontal="center" vertical="center"/>
    </xf>
    <xf numFmtId="0" fontId="17" fillId="9" borderId="62" xfId="0" applyFont="1" applyFill="1" applyBorder="1" applyAlignment="1">
      <alignment horizontal="center" vertical="center"/>
    </xf>
    <xf numFmtId="0" fontId="17" fillId="9" borderId="64" xfId="0" applyFont="1" applyFill="1" applyBorder="1" applyAlignment="1">
      <alignment horizontal="center" vertical="center"/>
    </xf>
    <xf numFmtId="0" fontId="17" fillId="9" borderId="65" xfId="0" applyFont="1" applyFill="1" applyBorder="1" applyAlignment="1">
      <alignment horizontal="center" vertical="center"/>
    </xf>
    <xf numFmtId="0" fontId="17" fillId="9" borderId="66" xfId="0" applyFont="1" applyFill="1" applyBorder="1" applyAlignment="1">
      <alignment horizontal="center" vertical="center"/>
    </xf>
    <xf numFmtId="0" fontId="17" fillId="9" borderId="67" xfId="0" applyFont="1" applyFill="1" applyBorder="1" applyAlignment="1">
      <alignment horizontal="center" vertical="center"/>
    </xf>
    <xf numFmtId="0" fontId="17" fillId="9" borderId="62" xfId="0" applyFont="1" applyFill="1" applyBorder="1" applyAlignment="1">
      <alignment horizontal="center" vertical="center" wrapText="1"/>
    </xf>
    <xf numFmtId="0" fontId="17" fillId="9" borderId="64" xfId="0" applyFont="1" applyFill="1" applyBorder="1" applyAlignment="1">
      <alignment horizontal="center" vertical="center" wrapText="1"/>
    </xf>
    <xf numFmtId="0" fontId="17" fillId="9" borderId="66" xfId="0" applyFont="1" applyFill="1" applyBorder="1" applyAlignment="1">
      <alignment horizontal="center" vertical="center" wrapText="1"/>
    </xf>
    <xf numFmtId="0" fontId="17" fillId="9" borderId="67" xfId="0" applyFont="1" applyFill="1" applyBorder="1" applyAlignment="1">
      <alignment horizontal="center" vertical="center" wrapText="1"/>
    </xf>
    <xf numFmtId="49" fontId="17" fillId="0" borderId="68" xfId="0" applyNumberFormat="1" applyFont="1" applyBorder="1" applyAlignment="1" applyProtection="1">
      <alignment horizontal="center" vertical="center" shrinkToFit="1"/>
      <protection locked="0"/>
    </xf>
    <xf numFmtId="49" fontId="17" fillId="0" borderId="69" xfId="0" applyNumberFormat="1" applyFont="1" applyBorder="1" applyAlignment="1" applyProtection="1">
      <alignment horizontal="center" vertical="center" shrinkToFit="1"/>
      <protection locked="0"/>
    </xf>
    <xf numFmtId="0" fontId="17" fillId="9" borderId="53" xfId="0" applyFont="1" applyFill="1" applyBorder="1" applyAlignment="1">
      <alignment horizontal="center" vertical="center" wrapText="1"/>
    </xf>
    <xf numFmtId="0" fontId="17" fillId="9" borderId="51" xfId="0" applyFont="1" applyFill="1" applyBorder="1" applyAlignment="1">
      <alignment horizontal="center" vertical="center" wrapText="1"/>
    </xf>
    <xf numFmtId="0" fontId="17" fillId="9" borderId="54" xfId="0" applyFont="1" applyFill="1" applyBorder="1" applyAlignment="1">
      <alignment horizontal="center" vertical="center" wrapText="1"/>
    </xf>
    <xf numFmtId="0" fontId="17" fillId="9" borderId="48" xfId="0" applyFont="1" applyFill="1" applyBorder="1" applyAlignment="1">
      <alignment horizontal="center" vertical="center" wrapText="1"/>
    </xf>
    <xf numFmtId="0" fontId="17" fillId="9" borderId="51" xfId="0" applyFont="1" applyFill="1" applyBorder="1" applyAlignment="1">
      <alignment horizontal="center" vertical="center"/>
    </xf>
    <xf numFmtId="0" fontId="17" fillId="9" borderId="48" xfId="0" applyFont="1" applyFill="1" applyBorder="1" applyAlignment="1">
      <alignment horizontal="center" vertical="center"/>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7" xfId="0" applyFont="1" applyBorder="1" applyAlignment="1" applyProtection="1">
      <alignment horizontal="center" vertical="center"/>
      <protection locked="0"/>
    </xf>
    <xf numFmtId="49" fontId="17" fillId="0" borderId="71" xfId="0" applyNumberFormat="1" applyFont="1" applyBorder="1" applyAlignment="1" applyProtection="1">
      <alignment horizontal="center" vertical="center" shrinkToFit="1"/>
      <protection locked="0"/>
    </xf>
    <xf numFmtId="49" fontId="17" fillId="0" borderId="72" xfId="0" applyNumberFormat="1" applyFont="1" applyBorder="1" applyAlignment="1" applyProtection="1">
      <alignment horizontal="center" vertical="center" shrinkToFit="1"/>
      <protection locked="0"/>
    </xf>
    <xf numFmtId="176" fontId="17" fillId="0" borderId="71" xfId="0" applyNumberFormat="1" applyFont="1" applyBorder="1" applyAlignment="1" applyProtection="1">
      <alignment horizontal="center" vertical="center" shrinkToFit="1"/>
      <protection locked="0"/>
    </xf>
    <xf numFmtId="176" fontId="17" fillId="0" borderId="72" xfId="0" applyNumberFormat="1" applyFont="1" applyBorder="1" applyAlignment="1" applyProtection="1">
      <alignment horizontal="center" vertical="center" shrinkToFit="1"/>
      <protection locked="0"/>
    </xf>
    <xf numFmtId="176" fontId="17" fillId="0" borderId="73" xfId="0" applyNumberFormat="1" applyFont="1" applyBorder="1" applyAlignment="1" applyProtection="1">
      <alignment horizontal="center" vertical="center" shrinkToFit="1"/>
      <protection locked="0"/>
    </xf>
    <xf numFmtId="0" fontId="17" fillId="0" borderId="55"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50" xfId="0" applyFont="1" applyBorder="1" applyAlignment="1">
      <alignment horizontal="center" vertical="center"/>
    </xf>
    <xf numFmtId="0" fontId="16" fillId="0" borderId="0" xfId="0" applyFont="1" applyAlignment="1">
      <alignment horizontal="left" vertical="center"/>
    </xf>
    <xf numFmtId="0" fontId="17" fillId="5" borderId="40" xfId="0" applyFont="1" applyFill="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39" xfId="0" applyFont="1" applyBorder="1" applyAlignment="1">
      <alignment horizontal="center" vertical="center"/>
    </xf>
    <xf numFmtId="0" fontId="16" fillId="0" borderId="46" xfId="0" applyFont="1" applyBorder="1" applyAlignment="1">
      <alignment horizontal="left" vertical="center" wrapText="1"/>
    </xf>
    <xf numFmtId="0" fontId="17" fillId="0" borderId="4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3" fillId="7" borderId="75" xfId="0" applyFont="1" applyFill="1" applyBorder="1" applyAlignment="1">
      <alignment horizontal="center" vertical="center"/>
    </xf>
    <xf numFmtId="0" fontId="2" fillId="8" borderId="75" xfId="0" applyFont="1" applyFill="1" applyBorder="1" applyAlignment="1">
      <alignment vertical="center"/>
    </xf>
    <xf numFmtId="0" fontId="2" fillId="8" borderId="47" xfId="0" applyFont="1" applyFill="1" applyBorder="1" applyAlignment="1">
      <alignment vertical="center"/>
    </xf>
    <xf numFmtId="49" fontId="6" fillId="0" borderId="1" xfId="0" applyNumberFormat="1"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3" fillId="2" borderId="15" xfId="0" applyFont="1" applyFill="1" applyBorder="1" applyAlignment="1">
      <alignment horizontal="left" vertical="center"/>
    </xf>
    <xf numFmtId="0" fontId="2" fillId="0" borderId="14" xfId="0" applyFont="1" applyBorder="1" applyAlignment="1">
      <alignment vertical="center"/>
    </xf>
    <xf numFmtId="0" fontId="2" fillId="0" borderId="33" xfId="0" applyFont="1" applyBorder="1" applyAlignment="1">
      <alignment vertical="center"/>
    </xf>
    <xf numFmtId="49" fontId="3" fillId="0" borderId="15" xfId="0" applyNumberFormat="1" applyFont="1" applyBorder="1" applyAlignment="1">
      <alignment horizontal="center" vertical="center"/>
    </xf>
    <xf numFmtId="0" fontId="2" fillId="0" borderId="16" xfId="0" applyFont="1" applyBorder="1" applyAlignment="1">
      <alignment vertical="center"/>
    </xf>
    <xf numFmtId="49" fontId="3" fillId="0" borderId="19" xfId="0" applyNumberFormat="1" applyFont="1" applyBorder="1" applyAlignment="1">
      <alignment horizontal="center" vertical="center"/>
    </xf>
    <xf numFmtId="0" fontId="2" fillId="0" borderId="18" xfId="0" applyFont="1" applyBorder="1" applyAlignment="1">
      <alignment vertical="center"/>
    </xf>
    <xf numFmtId="0" fontId="2" fillId="0" borderId="20"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lef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4" fillId="0" borderId="0" xfId="0" applyFont="1" applyAlignment="1">
      <alignment horizontal="center" vertical="center" wrapText="1"/>
    </xf>
    <xf numFmtId="0" fontId="15" fillId="0" borderId="0" xfId="0" applyFont="1" applyAlignment="1">
      <alignment vertical="center"/>
    </xf>
    <xf numFmtId="0" fontId="3" fillId="2" borderId="21" xfId="0" applyFont="1" applyFill="1" applyBorder="1" applyAlignment="1">
      <alignment horizontal="center" vertical="center" textRotation="255"/>
    </xf>
    <xf numFmtId="0" fontId="2" fillId="0" borderId="22" xfId="0" applyFont="1" applyBorder="1" applyAlignment="1">
      <alignment vertical="center"/>
    </xf>
    <xf numFmtId="0" fontId="2" fillId="0" borderId="41"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3" fillId="2" borderId="11" xfId="0" applyFont="1" applyFill="1" applyBorder="1" applyAlignment="1">
      <alignment horizontal="left" vertical="center"/>
    </xf>
    <xf numFmtId="0" fontId="2" fillId="0" borderId="10" xfId="0" applyFont="1" applyBorder="1" applyAlignment="1">
      <alignment vertical="center"/>
    </xf>
    <xf numFmtId="0" fontId="2" fillId="0" borderId="39" xfId="0" applyFont="1" applyBorder="1" applyAlignment="1">
      <alignment vertical="center"/>
    </xf>
    <xf numFmtId="0" fontId="2" fillId="0" borderId="12" xfId="0" applyFont="1" applyBorder="1" applyAlignment="1">
      <alignment vertical="center"/>
    </xf>
    <xf numFmtId="49" fontId="3" fillId="0" borderId="1" xfId="0" applyNumberFormat="1" applyFont="1" applyBorder="1" applyAlignment="1">
      <alignment horizontal="center" vertical="center"/>
    </xf>
    <xf numFmtId="0" fontId="2" fillId="0" borderId="43" xfId="0" applyFont="1" applyBorder="1" applyAlignment="1">
      <alignment vertical="center"/>
    </xf>
    <xf numFmtId="0" fontId="2" fillId="0" borderId="42" xfId="0" applyFont="1" applyBorder="1" applyAlignment="1">
      <alignment vertical="center"/>
    </xf>
    <xf numFmtId="0" fontId="2" fillId="0" borderId="26" xfId="0" applyFont="1" applyBorder="1" applyAlignment="1">
      <alignment vertical="center"/>
    </xf>
    <xf numFmtId="0" fontId="2" fillId="0" borderId="31"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7" fillId="2" borderId="15" xfId="0" applyFont="1" applyFill="1" applyBorder="1" applyAlignment="1">
      <alignment horizontal="center" vertical="center"/>
    </xf>
    <xf numFmtId="0" fontId="7" fillId="2" borderId="19" xfId="0" applyFont="1" applyFill="1" applyBorder="1" applyAlignment="1">
      <alignment horizontal="center" vertical="center"/>
    </xf>
    <xf numFmtId="0" fontId="2" fillId="0" borderId="27" xfId="0" applyFont="1" applyBorder="1" applyAlignment="1">
      <alignment vertical="center"/>
    </xf>
    <xf numFmtId="0" fontId="3" fillId="2" borderId="15" xfId="0" applyFont="1" applyFill="1" applyBorder="1" applyAlignment="1">
      <alignment horizontal="center" vertical="center"/>
    </xf>
    <xf numFmtId="0" fontId="8" fillId="0" borderId="1" xfId="0" applyFont="1" applyBorder="1" applyAlignment="1">
      <alignment horizontal="center" vertical="center"/>
    </xf>
    <xf numFmtId="0" fontId="3" fillId="2" borderId="11" xfId="0" applyFont="1" applyFill="1" applyBorder="1" applyAlignment="1">
      <alignment horizontal="center" vertical="center"/>
    </xf>
    <xf numFmtId="0" fontId="8" fillId="0" borderId="1" xfId="0" applyFont="1" applyBorder="1" applyAlignment="1">
      <alignment horizontal="center" vertical="center" shrinkToFit="1"/>
    </xf>
    <xf numFmtId="0" fontId="2" fillId="0" borderId="43" xfId="0" applyFont="1" applyBorder="1" applyAlignment="1">
      <alignment vertical="center" shrinkToFit="1"/>
    </xf>
    <xf numFmtId="0" fontId="2" fillId="0" borderId="26" xfId="0" applyFont="1" applyBorder="1" applyAlignment="1">
      <alignment vertical="center" shrinkToFit="1"/>
    </xf>
    <xf numFmtId="0" fontId="34" fillId="7" borderId="74" xfId="0" applyFont="1" applyFill="1" applyBorder="1" applyAlignment="1">
      <alignment horizontal="center" vertical="center" wrapText="1"/>
    </xf>
    <xf numFmtId="0" fontId="35" fillId="8" borderId="75" xfId="0" applyFont="1" applyFill="1" applyBorder="1" applyAlignment="1">
      <alignment vertical="center"/>
    </xf>
    <xf numFmtId="0" fontId="35" fillId="8" borderId="77" xfId="0" applyFont="1" applyFill="1" applyBorder="1" applyAlignment="1">
      <alignment vertical="center"/>
    </xf>
    <xf numFmtId="0" fontId="35" fillId="8" borderId="47" xfId="0" applyFont="1" applyFill="1" applyBorder="1" applyAlignment="1">
      <alignment vertical="center"/>
    </xf>
    <xf numFmtId="0" fontId="3" fillId="0" borderId="77" xfId="0" applyFont="1" applyBorder="1" applyAlignment="1">
      <alignment horizontal="center" vertical="center" wrapText="1"/>
    </xf>
    <xf numFmtId="0" fontId="2" fillId="0" borderId="47" xfId="0" applyFont="1" applyBorder="1" applyAlignment="1">
      <alignment vertical="center"/>
    </xf>
    <xf numFmtId="0" fontId="3" fillId="0" borderId="47" xfId="0" applyFont="1" applyBorder="1" applyAlignment="1">
      <alignment horizontal="center" vertical="center" shrinkToFit="1"/>
    </xf>
    <xf numFmtId="0" fontId="2" fillId="0" borderId="47" xfId="0" applyFont="1" applyBorder="1" applyAlignment="1">
      <alignment vertical="center" shrinkToFit="1"/>
    </xf>
    <xf numFmtId="49" fontId="3" fillId="0" borderId="47"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78" xfId="0" applyFont="1" applyBorder="1" applyAlignment="1">
      <alignment horizontal="center" vertical="center" shrinkToFit="1"/>
    </xf>
    <xf numFmtId="0" fontId="3" fillId="0" borderId="1" xfId="0" applyFont="1" applyBorder="1" applyAlignment="1">
      <alignment horizontal="center" vertical="center" wrapText="1"/>
    </xf>
    <xf numFmtId="0" fontId="2" fillId="0" borderId="31" xfId="0" applyFont="1" applyBorder="1" applyAlignment="1">
      <alignment vertical="center"/>
    </xf>
    <xf numFmtId="0" fontId="2" fillId="0" borderId="29" xfId="0" applyFont="1" applyBorder="1" applyAlignment="1">
      <alignment vertical="center"/>
    </xf>
    <xf numFmtId="0" fontId="2" fillId="0" borderId="32" xfId="0" applyFont="1" applyBorder="1" applyAlignment="1">
      <alignment vertical="center"/>
    </xf>
    <xf numFmtId="0" fontId="3" fillId="7" borderId="47" xfId="0" applyFont="1" applyFill="1" applyBorder="1" applyAlignment="1">
      <alignment horizontal="center" vertical="center"/>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7" borderId="78" xfId="0" applyFont="1" applyFill="1" applyBorder="1" applyAlignment="1">
      <alignment horizontal="center" vertical="center" wrapText="1"/>
    </xf>
    <xf numFmtId="31" fontId="3" fillId="0" borderId="47" xfId="0" applyNumberFormat="1" applyFont="1" applyBorder="1" applyAlignment="1">
      <alignment horizontal="center" vertical="center" shrinkToFit="1"/>
    </xf>
    <xf numFmtId="0" fontId="3" fillId="0" borderId="79" xfId="0" applyFont="1" applyBorder="1" applyAlignment="1">
      <alignment horizontal="center" vertical="center" wrapText="1"/>
    </xf>
    <xf numFmtId="0" fontId="2" fillId="0" borderId="80" xfId="0" applyFont="1" applyBorder="1" applyAlignment="1">
      <alignment vertical="center"/>
    </xf>
    <xf numFmtId="0" fontId="3" fillId="0" borderId="80" xfId="0" applyFont="1" applyBorder="1" applyAlignment="1">
      <alignment horizontal="center" vertical="center" shrinkToFit="1"/>
    </xf>
    <xf numFmtId="0" fontId="2" fillId="0" borderId="80" xfId="0" applyFont="1" applyBorder="1" applyAlignment="1">
      <alignment vertical="center" shrinkToFit="1"/>
    </xf>
    <xf numFmtId="31" fontId="3" fillId="0" borderId="80" xfId="0" applyNumberFormat="1" applyFont="1" applyBorder="1" applyAlignment="1">
      <alignment horizontal="center" vertical="center" shrinkToFit="1"/>
    </xf>
    <xf numFmtId="49" fontId="3" fillId="0" borderId="80" xfId="0" applyNumberFormat="1" applyFont="1" applyBorder="1" applyAlignment="1">
      <alignment horizontal="center" vertical="center" shrinkToFit="1"/>
    </xf>
    <xf numFmtId="49" fontId="2" fillId="0" borderId="80" xfId="0" applyNumberFormat="1"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81" xfId="0" applyFont="1" applyBorder="1" applyAlignment="1">
      <alignment horizontal="center" vertical="center" shrinkToFit="1"/>
    </xf>
    <xf numFmtId="0" fontId="9" fillId="0" borderId="0" xfId="0" applyFont="1" applyAlignment="1">
      <alignment horizontal="center" vertical="center"/>
    </xf>
    <xf numFmtId="0" fontId="3" fillId="7" borderId="74" xfId="0" applyFont="1" applyFill="1" applyBorder="1" applyAlignment="1">
      <alignment horizontal="center" vertical="center" wrapText="1"/>
    </xf>
    <xf numFmtId="0" fontId="2" fillId="8" borderId="77" xfId="0" applyFont="1" applyFill="1" applyBorder="1" applyAlignment="1">
      <alignment vertical="center"/>
    </xf>
    <xf numFmtId="0" fontId="3" fillId="7" borderId="75" xfId="0" applyFont="1" applyFill="1" applyBorder="1" applyAlignment="1">
      <alignment horizontal="center" vertical="center" wrapText="1"/>
    </xf>
    <xf numFmtId="0" fontId="3" fillId="7" borderId="76" xfId="0" applyFont="1" applyFill="1" applyBorder="1" applyAlignment="1">
      <alignment horizontal="center" vertical="center" wrapText="1"/>
    </xf>
    <xf numFmtId="0" fontId="3" fillId="7" borderId="47" xfId="0" applyFont="1" applyFill="1" applyBorder="1" applyAlignment="1">
      <alignment horizontal="center" vertical="center" wrapText="1"/>
    </xf>
    <xf numFmtId="0" fontId="3" fillId="7" borderId="78" xfId="0" applyFont="1" applyFill="1" applyBorder="1" applyAlignment="1">
      <alignment horizontal="center" vertical="center" wrapText="1"/>
    </xf>
  </cellXfs>
  <cellStyles count="5">
    <cellStyle name="ハイパーリンク" xfId="4" builtinId="8"/>
    <cellStyle name="標準" xfId="0" builtinId="0"/>
    <cellStyle name="標準 2" xfId="1"/>
    <cellStyle name="標準 3" xfId="2"/>
    <cellStyle name="標準 4" xfId="3"/>
  </cellStyles>
  <dxfs count="19">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ill>
        <patternFill patternType="solid">
          <fgColor rgb="FFC5E0B3"/>
          <bgColor theme="8" tint="0.59996337778862885"/>
        </patternFill>
      </fill>
    </dxf>
    <dxf>
      <fill>
        <patternFill>
          <bgColor rgb="FFFFC000"/>
        </patternFill>
      </fill>
    </dxf>
    <dxf>
      <fill>
        <patternFill>
          <bgColor rgb="FFFFC000"/>
        </patternFill>
      </fill>
    </dxf>
    <dxf>
      <fill>
        <patternFill>
          <bgColor rgb="FFFFC000"/>
        </patternFill>
      </fill>
    </dxf>
    <dxf>
      <fill>
        <patternFill patternType="solid">
          <fgColor rgb="FFC5E0B3"/>
          <bgColor theme="8" tint="0.59996337778862885"/>
        </patternFill>
      </fill>
    </dxf>
    <dxf>
      <font>
        <color theme="1"/>
      </font>
      <fill>
        <patternFill patternType="solid">
          <fgColor theme="8" tint="0.59996337778862885"/>
          <bgColor theme="8" tint="0.59996337778862885"/>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theme="8" tint="0.59996337778862885"/>
        </patternFill>
      </fill>
    </dxf>
    <dxf>
      <fill>
        <patternFill patternType="solid">
          <fgColor rgb="FFC5E0B3"/>
          <bgColor theme="8" tint="0.59996337778862885"/>
        </patternFill>
      </fill>
    </dxf>
    <dxf>
      <fill>
        <patternFill patternType="solid">
          <fgColor rgb="FFC5E0B3"/>
          <bgColor theme="8" tint="0.59996337778862885"/>
        </patternFill>
      </fill>
    </dxf>
  </dxfs>
  <tableStyles count="0" defaultTableStyle="TableStyleMedium2" defaultPivotStyle="PivotStyleLight16"/>
  <colors>
    <mruColors>
      <color rgb="FFCB5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asbestos-labo.biz" TargetMode="External"/><Relationship Id="rId1" Type="http://schemas.openxmlformats.org/officeDocument/2006/relationships/hyperlink" Target="mailto:info@asbestos-labo.bi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O976"/>
  <sheetViews>
    <sheetView showGridLines="0" showZeros="0" zoomScale="115" zoomScaleNormal="115" workbookViewId="0"/>
  </sheetViews>
  <sheetFormatPr defaultColWidth="14.44140625" defaultRowHeight="15" customHeight="1" x14ac:dyDescent="0.3"/>
  <cols>
    <col min="1" max="49" width="2.5546875" style="2" customWidth="1"/>
    <col min="50" max="50" width="4.33203125" style="2" customWidth="1"/>
    <col min="51" max="89" width="2.5546875" style="2" customWidth="1"/>
    <col min="90" max="16384" width="14.44140625" style="2"/>
  </cols>
  <sheetData>
    <row r="1" spans="2:77" ht="33" customHeight="1" x14ac:dyDescent="0.3">
      <c r="B1" s="159" t="s">
        <v>78</v>
      </c>
      <c r="C1" s="159"/>
      <c r="D1" s="159"/>
      <c r="E1" s="159"/>
      <c r="F1" s="159"/>
      <c r="G1" s="159"/>
      <c r="H1" s="159"/>
      <c r="I1" s="159"/>
      <c r="J1" s="159"/>
      <c r="K1" s="159"/>
      <c r="L1" s="159"/>
      <c r="M1" s="159"/>
      <c r="N1" s="159"/>
      <c r="O1" s="159"/>
      <c r="P1" s="159"/>
      <c r="Q1" s="159"/>
      <c r="R1" s="159"/>
      <c r="S1" s="159"/>
      <c r="T1" s="159"/>
      <c r="U1" s="41" t="s">
        <v>79</v>
      </c>
      <c r="V1" s="4"/>
      <c r="W1" s="4"/>
      <c r="X1" s="4"/>
      <c r="Y1" s="4"/>
      <c r="Z1" s="4"/>
      <c r="AA1" s="4"/>
      <c r="AB1" s="4"/>
      <c r="AC1" s="4"/>
      <c r="AD1" s="4"/>
      <c r="AE1" s="4"/>
      <c r="AF1" s="4"/>
      <c r="AG1" s="4"/>
      <c r="AH1" s="4"/>
      <c r="AI1" s="4"/>
      <c r="BB1" s="2" t="s">
        <v>94</v>
      </c>
    </row>
    <row r="2" spans="2:77" ht="18" customHeight="1" x14ac:dyDescent="0.3">
      <c r="B2" s="3"/>
      <c r="C2" s="3"/>
      <c r="D2" s="3"/>
      <c r="E2" s="3"/>
      <c r="F2" s="3"/>
      <c r="G2" s="3"/>
      <c r="H2" s="3"/>
      <c r="I2" s="3"/>
      <c r="J2" s="3"/>
      <c r="K2" s="3"/>
      <c r="L2" s="3"/>
      <c r="M2" s="3"/>
      <c r="N2" s="3"/>
      <c r="O2" s="3"/>
      <c r="P2" s="3"/>
      <c r="Q2" s="3"/>
      <c r="R2" s="3"/>
      <c r="S2" s="3"/>
      <c r="T2" s="3"/>
      <c r="U2" s="3"/>
      <c r="V2" s="3"/>
    </row>
    <row r="3" spans="2:77" ht="21.75" customHeight="1" x14ac:dyDescent="0.3">
      <c r="B3" s="4" t="s">
        <v>65</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row>
    <row r="4" spans="2:77" ht="19.95" customHeight="1" x14ac:dyDescent="0.3">
      <c r="B4" s="5"/>
      <c r="D4" s="6"/>
      <c r="E4" s="6"/>
      <c r="F4" s="6"/>
      <c r="G4" s="6"/>
      <c r="H4" s="6"/>
      <c r="I4" s="6"/>
      <c r="J4" s="6"/>
      <c r="K4" s="6"/>
      <c r="L4" s="6"/>
      <c r="M4" s="6"/>
      <c r="N4" s="6"/>
      <c r="O4" s="6"/>
      <c r="P4" s="6" t="s">
        <v>87</v>
      </c>
      <c r="Q4" s="6"/>
      <c r="R4" s="6"/>
      <c r="S4" s="6"/>
      <c r="T4" s="6"/>
      <c r="U4" s="6"/>
      <c r="V4" s="5"/>
      <c r="W4" s="5"/>
      <c r="X4" s="5"/>
      <c r="Y4" s="5"/>
      <c r="Z4" s="3"/>
      <c r="AA4" s="3"/>
      <c r="AB4" s="3"/>
      <c r="AC4" s="3"/>
      <c r="AD4" s="3"/>
      <c r="AE4" s="3"/>
      <c r="AF4" s="3"/>
      <c r="AG4" s="3"/>
      <c r="AH4" s="3"/>
      <c r="AI4" s="3"/>
    </row>
    <row r="5" spans="2:77" ht="19.95" customHeight="1" x14ac:dyDescent="0.3">
      <c r="H5" s="7"/>
      <c r="J5" s="39"/>
      <c r="P5" s="6" t="s">
        <v>0</v>
      </c>
      <c r="Q5" s="6"/>
      <c r="R5" s="6"/>
      <c r="S5" s="6"/>
      <c r="T5" s="6"/>
      <c r="U5" s="51" t="s">
        <v>93</v>
      </c>
      <c r="V5" s="50"/>
      <c r="W5" s="8"/>
      <c r="X5" s="8"/>
      <c r="Y5" s="8"/>
      <c r="Z5" s="8"/>
      <c r="AA5" s="8"/>
      <c r="AB5" s="8"/>
      <c r="AC5" s="8"/>
      <c r="AD5" s="8"/>
      <c r="AE5" s="8"/>
      <c r="AF5" s="8"/>
      <c r="AG5" s="8"/>
      <c r="AH5" s="8"/>
      <c r="AI5" s="8"/>
      <c r="AJ5" s="8"/>
      <c r="AK5" s="8"/>
      <c r="AL5" s="8"/>
      <c r="AM5" s="8"/>
      <c r="AN5" s="8"/>
    </row>
    <row r="6" spans="2:77" ht="19.95" customHeight="1" x14ac:dyDescent="0.3">
      <c r="B6" s="53"/>
      <c r="C6" s="53"/>
      <c r="D6" s="53"/>
      <c r="E6" s="53"/>
      <c r="F6" s="53"/>
      <c r="G6" s="53"/>
      <c r="H6" s="7"/>
      <c r="P6" s="6" t="s">
        <v>50</v>
      </c>
      <c r="U6" s="9" t="s">
        <v>86</v>
      </c>
      <c r="V6" s="9"/>
      <c r="W6" s="9"/>
      <c r="X6" s="9"/>
      <c r="Y6" s="9"/>
      <c r="Z6" s="9"/>
      <c r="AA6" s="9"/>
      <c r="AB6" s="9"/>
      <c r="AC6" s="9"/>
      <c r="AD6" s="9"/>
      <c r="AE6" s="9"/>
      <c r="AF6" s="49"/>
      <c r="AG6" s="9"/>
      <c r="AH6" s="9"/>
      <c r="AI6" s="9"/>
      <c r="AJ6" s="9"/>
      <c r="AK6" s="9"/>
      <c r="AL6" s="9"/>
      <c r="AM6" s="9"/>
      <c r="AN6" s="9"/>
    </row>
    <row r="7" spans="2:77" ht="18" customHeight="1" thickBot="1" x14ac:dyDescent="0.35">
      <c r="B7" s="7"/>
      <c r="C7" s="7"/>
      <c r="D7" s="7"/>
      <c r="E7" s="7"/>
      <c r="F7" s="7"/>
      <c r="G7" s="7"/>
      <c r="H7" s="7"/>
      <c r="I7" s="10"/>
      <c r="J7" s="10"/>
      <c r="K7" s="10"/>
      <c r="L7" s="10"/>
      <c r="M7" s="10"/>
      <c r="N7" s="10"/>
      <c r="O7" s="10"/>
      <c r="P7" s="10"/>
      <c r="Q7" s="10"/>
      <c r="R7" s="10"/>
      <c r="S7" s="10"/>
      <c r="T7" s="10"/>
      <c r="U7" s="10"/>
      <c r="V7" s="10"/>
      <c r="W7" s="10"/>
      <c r="X7" s="10"/>
      <c r="Y7" s="10"/>
      <c r="Z7" s="3"/>
      <c r="AA7" s="3"/>
      <c r="AB7" s="3"/>
      <c r="AC7" s="3"/>
      <c r="AD7" s="3"/>
      <c r="AE7" s="3"/>
      <c r="AF7" s="3"/>
      <c r="AG7" s="3"/>
      <c r="AH7" s="3"/>
      <c r="AI7" s="3"/>
    </row>
    <row r="8" spans="2:77" ht="30" customHeight="1" thickBot="1" x14ac:dyDescent="0.35">
      <c r="B8" s="11" t="s">
        <v>66</v>
      </c>
      <c r="C8" s="60" t="s">
        <v>43</v>
      </c>
      <c r="D8" s="61"/>
      <c r="E8" s="61"/>
      <c r="F8" s="62"/>
      <c r="G8" s="12"/>
      <c r="H8" s="13" t="s">
        <v>67</v>
      </c>
      <c r="I8" s="13"/>
      <c r="J8" s="13"/>
      <c r="K8" s="13"/>
      <c r="L8" s="13"/>
      <c r="M8" s="13"/>
      <c r="N8" s="13"/>
      <c r="O8" s="13"/>
      <c r="P8" s="13"/>
      <c r="Q8" s="13"/>
      <c r="R8" s="13"/>
      <c r="S8" s="13"/>
      <c r="T8" s="13"/>
      <c r="U8" s="13"/>
      <c r="V8" s="13"/>
      <c r="W8" s="13"/>
      <c r="X8" s="13"/>
      <c r="Y8" s="13"/>
      <c r="Z8" s="13"/>
      <c r="AA8" s="13"/>
      <c r="AB8" s="13"/>
      <c r="AC8" s="13"/>
      <c r="AD8" s="13"/>
      <c r="AE8" s="13"/>
      <c r="AF8" s="13"/>
      <c r="AG8" s="13" t="s">
        <v>92</v>
      </c>
      <c r="AH8" s="13"/>
      <c r="AI8" s="13"/>
      <c r="AJ8" s="13"/>
      <c r="AK8" s="13"/>
      <c r="AL8" s="13"/>
      <c r="AM8" s="13"/>
      <c r="AN8" s="13"/>
      <c r="AO8" s="13"/>
      <c r="AP8" s="13"/>
      <c r="AQ8" s="13"/>
      <c r="AR8" s="13"/>
      <c r="AS8" s="13"/>
      <c r="AT8" s="13"/>
      <c r="AU8" s="13"/>
      <c r="AV8" s="13"/>
      <c r="AW8" s="13"/>
      <c r="AX8" s="13"/>
      <c r="AY8" s="13"/>
      <c r="AZ8" s="13"/>
      <c r="BA8" s="13"/>
      <c r="BB8" s="14"/>
      <c r="BC8" s="11"/>
      <c r="BD8" s="11"/>
      <c r="BE8" s="11"/>
      <c r="BF8" s="11"/>
      <c r="BG8" s="11"/>
      <c r="BH8" s="11"/>
      <c r="BI8" s="11"/>
      <c r="BJ8" s="11"/>
      <c r="BK8" s="11"/>
      <c r="BL8" s="11"/>
      <c r="BM8" s="11"/>
      <c r="BN8" s="11"/>
    </row>
    <row r="9" spans="2:77" ht="30" customHeight="1" thickBot="1" x14ac:dyDescent="0.35">
      <c r="B9" s="15"/>
      <c r="C9" s="60" t="s">
        <v>44</v>
      </c>
      <c r="D9" s="61"/>
      <c r="E9" s="61"/>
      <c r="F9" s="62"/>
      <c r="G9" s="16"/>
      <c r="H9" s="17" t="s">
        <v>68</v>
      </c>
      <c r="I9" s="18"/>
      <c r="J9" s="16"/>
      <c r="K9" s="16"/>
      <c r="L9" s="16"/>
      <c r="M9" s="16"/>
      <c r="N9" s="16"/>
      <c r="O9" s="16"/>
      <c r="P9" s="16"/>
      <c r="Q9" s="16"/>
      <c r="R9" s="16"/>
      <c r="S9" s="16"/>
      <c r="T9" s="16"/>
      <c r="U9" s="16"/>
      <c r="V9" s="16"/>
      <c r="W9" s="19"/>
      <c r="X9" s="19"/>
      <c r="Y9" s="19"/>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1"/>
      <c r="BC9" s="22"/>
      <c r="BD9" s="22"/>
      <c r="BE9" s="22"/>
      <c r="BF9" s="22"/>
      <c r="BG9" s="22"/>
      <c r="BH9" s="22"/>
      <c r="BI9" s="22"/>
      <c r="BJ9" s="22"/>
      <c r="BK9" s="22"/>
      <c r="BL9" s="22"/>
      <c r="BM9" s="22"/>
    </row>
    <row r="10" spans="2:77" ht="30" customHeight="1" thickBot="1" x14ac:dyDescent="0.35">
      <c r="B10" s="7"/>
      <c r="C10" s="60" t="s">
        <v>45</v>
      </c>
      <c r="D10" s="61"/>
      <c r="E10" s="61"/>
      <c r="F10" s="62"/>
      <c r="G10" s="23"/>
      <c r="H10" s="24" t="s">
        <v>69</v>
      </c>
      <c r="I10" s="25"/>
      <c r="J10" s="25"/>
      <c r="K10" s="25"/>
      <c r="L10" s="25"/>
      <c r="M10" s="25"/>
      <c r="N10" s="25"/>
      <c r="O10" s="25"/>
      <c r="P10" s="25"/>
      <c r="Q10" s="25"/>
      <c r="R10" s="25"/>
      <c r="S10" s="25"/>
      <c r="T10" s="25"/>
      <c r="U10" s="25"/>
      <c r="V10" s="25"/>
      <c r="W10" s="25"/>
      <c r="X10" s="25"/>
      <c r="Y10" s="25"/>
      <c r="Z10" s="26"/>
      <c r="AA10" s="26"/>
      <c r="AB10" s="26"/>
      <c r="AC10" s="26"/>
      <c r="AD10" s="52" t="s">
        <v>93</v>
      </c>
      <c r="AE10" s="26"/>
      <c r="AF10" s="27"/>
      <c r="AG10" s="26"/>
      <c r="AH10" s="26"/>
      <c r="AI10" s="26"/>
      <c r="AJ10" s="26"/>
      <c r="AK10" s="26"/>
      <c r="AL10" s="26"/>
      <c r="AM10" s="26"/>
      <c r="AN10" s="26"/>
      <c r="AO10" s="26"/>
      <c r="AP10" s="28"/>
      <c r="AQ10" s="23" t="s">
        <v>70</v>
      </c>
      <c r="AR10" s="26"/>
      <c r="AS10" s="26"/>
      <c r="AT10" s="26"/>
      <c r="AU10" s="26"/>
      <c r="AV10" s="26"/>
      <c r="AW10" s="29"/>
      <c r="AX10" s="26"/>
      <c r="AY10" s="26"/>
      <c r="AZ10" s="26"/>
      <c r="BA10" s="26"/>
      <c r="BB10" s="30"/>
      <c r="BC10" s="31"/>
      <c r="BD10" s="31"/>
    </row>
    <row r="11" spans="2:77" ht="30" customHeight="1" thickBot="1" x14ac:dyDescent="0.35">
      <c r="B11" s="7"/>
      <c r="C11" s="60" t="s">
        <v>46</v>
      </c>
      <c r="D11" s="61"/>
      <c r="E11" s="61"/>
      <c r="F11" s="62"/>
      <c r="G11" s="32"/>
      <c r="H11" s="33" t="s">
        <v>49</v>
      </c>
      <c r="I11" s="19"/>
      <c r="J11" s="19"/>
      <c r="K11" s="19"/>
      <c r="L11" s="19"/>
      <c r="M11" s="19"/>
      <c r="N11" s="19"/>
      <c r="O11" s="19"/>
      <c r="P11" s="19"/>
      <c r="Q11" s="19"/>
      <c r="R11" s="19"/>
      <c r="S11" s="19"/>
      <c r="T11" s="19"/>
      <c r="U11" s="19"/>
      <c r="V11" s="19"/>
      <c r="W11" s="19"/>
      <c r="X11" s="19"/>
      <c r="Y11" s="19"/>
      <c r="Z11" s="34"/>
      <c r="AA11" s="34"/>
      <c r="AB11" s="34"/>
      <c r="AC11" s="34"/>
      <c r="AD11" s="34"/>
      <c r="AE11" s="34"/>
      <c r="AF11" s="34"/>
      <c r="AG11" s="34"/>
      <c r="AH11" s="34"/>
      <c r="AI11" s="34"/>
      <c r="AJ11" s="28"/>
      <c r="AK11" s="26"/>
      <c r="AL11" s="26"/>
      <c r="AM11" s="26"/>
      <c r="AN11" s="26"/>
      <c r="AO11" s="26"/>
      <c r="AP11" s="26"/>
      <c r="AQ11" s="26"/>
      <c r="AR11" s="26"/>
      <c r="AS11" s="26"/>
      <c r="AT11" s="26"/>
      <c r="AU11" s="26"/>
      <c r="AV11" s="26"/>
      <c r="AW11" s="26"/>
      <c r="AX11" s="26"/>
      <c r="AY11" s="26"/>
      <c r="AZ11" s="26"/>
      <c r="BA11" s="26"/>
      <c r="BB11" s="30"/>
      <c r="BC11" s="31"/>
      <c r="BD11" s="35"/>
    </row>
    <row r="12" spans="2:77" ht="18" customHeight="1" x14ac:dyDescent="0.3">
      <c r="B12" s="7"/>
      <c r="C12" s="7"/>
      <c r="D12" s="7"/>
      <c r="E12" s="7"/>
      <c r="F12" s="7"/>
      <c r="G12" s="7"/>
      <c r="H12" s="7"/>
      <c r="I12" s="10"/>
      <c r="J12" s="10"/>
      <c r="K12" s="10"/>
      <c r="L12" s="10"/>
      <c r="M12" s="10"/>
      <c r="N12" s="10"/>
      <c r="O12" s="10"/>
      <c r="P12" s="10"/>
      <c r="Q12" s="10"/>
      <c r="R12" s="10"/>
      <c r="S12" s="10"/>
      <c r="T12" s="10"/>
      <c r="U12" s="10"/>
      <c r="V12" s="10"/>
      <c r="W12" s="10"/>
      <c r="X12" s="10"/>
      <c r="Y12" s="10"/>
      <c r="Z12" s="3"/>
      <c r="AA12" s="3"/>
      <c r="AB12" s="3"/>
      <c r="AC12" s="3"/>
      <c r="AD12" s="3"/>
      <c r="AE12" s="3"/>
      <c r="AF12" s="3"/>
      <c r="AG12" s="3"/>
      <c r="AH12" s="3"/>
      <c r="AI12" s="3"/>
      <c r="AJ12" s="36"/>
      <c r="AK12" s="31"/>
      <c r="AL12" s="31"/>
      <c r="AM12" s="31"/>
      <c r="AN12" s="31"/>
      <c r="AO12" s="31"/>
      <c r="AP12" s="31"/>
      <c r="AQ12" s="31"/>
      <c r="AR12" s="31"/>
      <c r="AS12" s="31"/>
      <c r="AT12" s="31"/>
      <c r="AU12" s="31"/>
      <c r="AV12" s="31"/>
      <c r="AW12" s="31"/>
      <c r="AX12" s="31"/>
      <c r="AY12" s="31"/>
      <c r="AZ12" s="31"/>
      <c r="BA12" s="31"/>
      <c r="BB12" s="31"/>
      <c r="BC12" s="31"/>
      <c r="BD12" s="31"/>
    </row>
    <row r="13" spans="2:77" ht="28.8" x14ac:dyDescent="0.3">
      <c r="B13" s="87" t="s">
        <v>2</v>
      </c>
      <c r="C13" s="87"/>
      <c r="D13" s="87"/>
      <c r="E13" s="87"/>
      <c r="F13" s="87"/>
      <c r="G13" s="87"/>
      <c r="H13" s="87"/>
      <c r="I13" s="87"/>
      <c r="J13" s="87"/>
      <c r="K13" s="87"/>
      <c r="L13" s="87"/>
      <c r="M13" s="87"/>
      <c r="N13" s="87"/>
      <c r="O13" s="87"/>
      <c r="P13" s="87"/>
      <c r="Q13" s="87"/>
      <c r="R13" s="87"/>
      <c r="S13" s="87"/>
      <c r="T13" s="87"/>
      <c r="U13" s="87"/>
      <c r="V13" s="87"/>
      <c r="W13" s="87"/>
      <c r="X13" s="87"/>
      <c r="Y13" s="87"/>
    </row>
    <row r="14" spans="2:77" ht="18" customHeight="1" x14ac:dyDescent="0.3">
      <c r="B14" s="37" t="s">
        <v>71</v>
      </c>
    </row>
    <row r="15" spans="2:77" ht="18" customHeight="1" x14ac:dyDescent="0.3">
      <c r="B15" s="37" t="s">
        <v>88</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row>
    <row r="16" spans="2:77" ht="18" customHeight="1" x14ac:dyDescent="0.3">
      <c r="B16" s="37" t="s">
        <v>75</v>
      </c>
    </row>
    <row r="17" spans="2:33" ht="18" customHeight="1" x14ac:dyDescent="0.3">
      <c r="B17" s="37" t="s">
        <v>51</v>
      </c>
    </row>
    <row r="18" spans="2:33" ht="18" customHeight="1" x14ac:dyDescent="0.3">
      <c r="B18" s="37" t="s">
        <v>89</v>
      </c>
    </row>
    <row r="19" spans="2:33" ht="18" customHeight="1" x14ac:dyDescent="0.3">
      <c r="B19" s="37"/>
      <c r="E19" s="39"/>
    </row>
    <row r="20" spans="2:33" ht="18" customHeight="1" x14ac:dyDescent="0.3">
      <c r="B20" s="37" t="s">
        <v>3</v>
      </c>
      <c r="C20" s="37"/>
      <c r="D20" s="37"/>
    </row>
    <row r="21" spans="2:33" ht="18" customHeight="1" x14ac:dyDescent="0.3">
      <c r="B21" s="37" t="s">
        <v>4</v>
      </c>
      <c r="E21" s="37"/>
    </row>
    <row r="22" spans="2:33" ht="18" customHeight="1" x14ac:dyDescent="0.3">
      <c r="B22" s="37" t="s">
        <v>90</v>
      </c>
      <c r="E22" s="37"/>
    </row>
    <row r="24" spans="2:33" ht="29.4" customHeight="1" thickBot="1" x14ac:dyDescent="0.35">
      <c r="B24" s="164" t="s">
        <v>77</v>
      </c>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row>
    <row r="25" spans="2:33" ht="17.399999999999999" x14ac:dyDescent="0.3">
      <c r="C25" s="161" t="s">
        <v>52</v>
      </c>
      <c r="D25" s="162"/>
      <c r="E25" s="162"/>
      <c r="F25" s="162"/>
      <c r="G25" s="162"/>
      <c r="H25" s="162"/>
      <c r="I25" s="162"/>
      <c r="J25" s="163"/>
      <c r="K25" s="65"/>
      <c r="L25" s="66"/>
      <c r="M25" s="66"/>
      <c r="N25" s="66"/>
      <c r="O25" s="66"/>
      <c r="P25" s="66"/>
      <c r="Q25" s="66"/>
      <c r="R25" s="66"/>
      <c r="S25" s="66"/>
      <c r="T25" s="66"/>
      <c r="U25" s="66"/>
      <c r="V25" s="66"/>
      <c r="W25" s="66"/>
      <c r="X25" s="66"/>
      <c r="Y25" s="66"/>
      <c r="Z25" s="66"/>
      <c r="AA25" s="66"/>
      <c r="AB25" s="66"/>
      <c r="AC25" s="66"/>
      <c r="AD25" s="66"/>
      <c r="AE25" s="67"/>
    </row>
    <row r="26" spans="2:33" ht="17.399999999999999" x14ac:dyDescent="0.3">
      <c r="C26" s="77" t="s">
        <v>53</v>
      </c>
      <c r="D26" s="78"/>
      <c r="E26" s="78"/>
      <c r="F26" s="78"/>
      <c r="G26" s="78"/>
      <c r="H26" s="78"/>
      <c r="I26" s="78"/>
      <c r="J26" s="79"/>
      <c r="K26" s="68"/>
      <c r="L26" s="69"/>
      <c r="M26" s="69"/>
      <c r="N26" s="69"/>
      <c r="O26" s="69"/>
      <c r="P26" s="69"/>
      <c r="Q26" s="69"/>
      <c r="R26" s="69"/>
      <c r="S26" s="69"/>
      <c r="T26" s="69"/>
      <c r="U26" s="69"/>
      <c r="V26" s="69"/>
      <c r="W26" s="69"/>
      <c r="X26" s="69"/>
      <c r="Y26" s="69"/>
      <c r="Z26" s="69"/>
      <c r="AA26" s="69"/>
      <c r="AB26" s="69"/>
      <c r="AC26" s="69"/>
      <c r="AD26" s="69"/>
      <c r="AE26" s="70"/>
    </row>
    <row r="27" spans="2:33" ht="17.399999999999999" x14ac:dyDescent="0.3">
      <c r="C27" s="77" t="s">
        <v>54</v>
      </c>
      <c r="D27" s="78"/>
      <c r="E27" s="78"/>
      <c r="F27" s="78"/>
      <c r="G27" s="78"/>
      <c r="H27" s="78"/>
      <c r="I27" s="78"/>
      <c r="J27" s="79"/>
      <c r="K27" s="68"/>
      <c r="L27" s="69"/>
      <c r="M27" s="69"/>
      <c r="N27" s="69"/>
      <c r="O27" s="69"/>
      <c r="P27" s="69"/>
      <c r="Q27" s="69"/>
      <c r="R27" s="69"/>
      <c r="S27" s="69"/>
      <c r="T27" s="69"/>
      <c r="U27" s="69"/>
      <c r="V27" s="69"/>
      <c r="W27" s="69"/>
      <c r="X27" s="69"/>
      <c r="Y27" s="69"/>
      <c r="Z27" s="69"/>
      <c r="AA27" s="69"/>
      <c r="AB27" s="69"/>
      <c r="AC27" s="69"/>
      <c r="AD27" s="69"/>
      <c r="AE27" s="70"/>
    </row>
    <row r="28" spans="2:33" ht="18" customHeight="1" x14ac:dyDescent="0.3">
      <c r="C28" s="77" t="s">
        <v>55</v>
      </c>
      <c r="D28" s="78"/>
      <c r="E28" s="78"/>
      <c r="F28" s="78"/>
      <c r="G28" s="78"/>
      <c r="H28" s="78"/>
      <c r="I28" s="78"/>
      <c r="J28" s="79"/>
      <c r="K28" s="68"/>
      <c r="L28" s="69"/>
      <c r="M28" s="69"/>
      <c r="N28" s="69"/>
      <c r="O28" s="69"/>
      <c r="P28" s="69"/>
      <c r="Q28" s="69"/>
      <c r="R28" s="69"/>
      <c r="S28" s="69"/>
      <c r="T28" s="69"/>
      <c r="U28" s="69"/>
      <c r="V28" s="69"/>
      <c r="W28" s="69"/>
      <c r="X28" s="69"/>
      <c r="Y28" s="69"/>
      <c r="Z28" s="69"/>
      <c r="AA28" s="69"/>
      <c r="AB28" s="69"/>
      <c r="AC28" s="69"/>
      <c r="AD28" s="69"/>
      <c r="AE28" s="70"/>
    </row>
    <row r="29" spans="2:33" ht="17.399999999999999" x14ac:dyDescent="0.3">
      <c r="C29" s="77" t="s">
        <v>56</v>
      </c>
      <c r="D29" s="78"/>
      <c r="E29" s="78"/>
      <c r="F29" s="78"/>
      <c r="G29" s="78"/>
      <c r="H29" s="78"/>
      <c r="I29" s="78"/>
      <c r="J29" s="79"/>
      <c r="K29" s="68"/>
      <c r="L29" s="69"/>
      <c r="M29" s="69"/>
      <c r="N29" s="69"/>
      <c r="O29" s="69"/>
      <c r="P29" s="69"/>
      <c r="Q29" s="69"/>
      <c r="R29" s="69"/>
      <c r="S29" s="69"/>
      <c r="T29" s="69"/>
      <c r="U29" s="69"/>
      <c r="V29" s="69"/>
      <c r="W29" s="69"/>
      <c r="X29" s="69"/>
      <c r="Y29" s="69"/>
      <c r="Z29" s="69"/>
      <c r="AA29" s="69"/>
      <c r="AB29" s="69"/>
      <c r="AC29" s="69"/>
      <c r="AD29" s="69"/>
      <c r="AE29" s="70"/>
    </row>
    <row r="30" spans="2:33" ht="17.399999999999999" x14ac:dyDescent="0.3">
      <c r="C30" s="77" t="s">
        <v>57</v>
      </c>
      <c r="D30" s="78"/>
      <c r="E30" s="78"/>
      <c r="F30" s="78"/>
      <c r="G30" s="78"/>
      <c r="H30" s="78"/>
      <c r="I30" s="78"/>
      <c r="J30" s="79"/>
      <c r="K30" s="68"/>
      <c r="L30" s="69"/>
      <c r="M30" s="69"/>
      <c r="N30" s="69"/>
      <c r="O30" s="69"/>
      <c r="P30" s="69"/>
      <c r="Q30" s="69"/>
      <c r="R30" s="69"/>
      <c r="S30" s="69"/>
      <c r="T30" s="69"/>
      <c r="U30" s="69"/>
      <c r="V30" s="69"/>
      <c r="W30" s="69"/>
      <c r="X30" s="69"/>
      <c r="Y30" s="69"/>
      <c r="Z30" s="69"/>
      <c r="AA30" s="69"/>
      <c r="AB30" s="69"/>
      <c r="AC30" s="69"/>
      <c r="AD30" s="69"/>
      <c r="AE30" s="70"/>
    </row>
    <row r="31" spans="2:33" ht="17.399999999999999" x14ac:dyDescent="0.3">
      <c r="C31" s="77" t="s">
        <v>58</v>
      </c>
      <c r="D31" s="78"/>
      <c r="E31" s="78"/>
      <c r="F31" s="78"/>
      <c r="G31" s="78"/>
      <c r="H31" s="78"/>
      <c r="I31" s="78"/>
      <c r="J31" s="79"/>
      <c r="K31" s="68"/>
      <c r="L31" s="69"/>
      <c r="M31" s="69"/>
      <c r="N31" s="69"/>
      <c r="O31" s="69"/>
      <c r="P31" s="69"/>
      <c r="Q31" s="69"/>
      <c r="R31" s="69"/>
      <c r="S31" s="69"/>
      <c r="T31" s="69"/>
      <c r="U31" s="69"/>
      <c r="V31" s="69"/>
      <c r="W31" s="69"/>
      <c r="X31" s="69"/>
      <c r="Y31" s="69"/>
      <c r="Z31" s="69"/>
      <c r="AA31" s="69"/>
      <c r="AB31" s="69"/>
      <c r="AC31" s="69"/>
      <c r="AD31" s="69"/>
      <c r="AE31" s="70"/>
      <c r="AG31" s="40"/>
    </row>
    <row r="32" spans="2:33" ht="17.399999999999999" x14ac:dyDescent="0.3">
      <c r="C32" s="165" t="s">
        <v>59</v>
      </c>
      <c r="D32" s="166"/>
      <c r="E32" s="166"/>
      <c r="F32" s="166"/>
      <c r="G32" s="166"/>
      <c r="H32" s="166"/>
      <c r="I32" s="166"/>
      <c r="J32" s="167"/>
      <c r="K32" s="71"/>
      <c r="L32" s="72"/>
      <c r="M32" s="72"/>
      <c r="N32" s="72"/>
      <c r="O32" s="72"/>
      <c r="P32" s="72"/>
      <c r="Q32" s="72"/>
      <c r="R32" s="72"/>
      <c r="S32" s="72"/>
      <c r="T32" s="72"/>
      <c r="U32" s="72"/>
      <c r="V32" s="72"/>
      <c r="W32" s="72"/>
      <c r="X32" s="72"/>
      <c r="Y32" s="72"/>
      <c r="Z32" s="72"/>
      <c r="AA32" s="72"/>
      <c r="AB32" s="72"/>
      <c r="AC32" s="72"/>
      <c r="AD32" s="72"/>
      <c r="AE32" s="73"/>
    </row>
    <row r="33" spans="2:78" ht="18" thickBot="1" x14ac:dyDescent="0.35">
      <c r="C33" s="106" t="s">
        <v>76</v>
      </c>
      <c r="D33" s="107"/>
      <c r="E33" s="107"/>
      <c r="F33" s="107"/>
      <c r="G33" s="107"/>
      <c r="H33" s="107"/>
      <c r="I33" s="107"/>
      <c r="J33" s="108"/>
      <c r="K33" s="74"/>
      <c r="L33" s="75"/>
      <c r="M33" s="75"/>
      <c r="N33" s="75"/>
      <c r="O33" s="75"/>
      <c r="P33" s="75"/>
      <c r="Q33" s="75"/>
      <c r="R33" s="75"/>
      <c r="S33" s="75"/>
      <c r="T33" s="75"/>
      <c r="U33" s="75"/>
      <c r="V33" s="75"/>
      <c r="W33" s="75"/>
      <c r="X33" s="75"/>
      <c r="Y33" s="75"/>
      <c r="Z33" s="75"/>
      <c r="AA33" s="75"/>
      <c r="AB33" s="75"/>
      <c r="AC33" s="75"/>
      <c r="AD33" s="75"/>
      <c r="AE33" s="76"/>
    </row>
    <row r="34" spans="2:78" ht="18" customHeight="1" x14ac:dyDescent="0.3"/>
    <row r="35" spans="2:78" ht="28.8" x14ac:dyDescent="0.3">
      <c r="B35" s="87" t="s">
        <v>5</v>
      </c>
      <c r="C35" s="87"/>
      <c r="D35" s="87"/>
      <c r="E35" s="87"/>
      <c r="F35" s="87"/>
      <c r="G35" s="87"/>
      <c r="H35" s="87"/>
      <c r="I35" s="87"/>
      <c r="J35" s="87"/>
      <c r="K35" s="87"/>
      <c r="L35" s="87"/>
      <c r="M35" s="87"/>
      <c r="N35" s="87"/>
      <c r="O35" s="87"/>
      <c r="P35" s="87"/>
      <c r="Q35" s="87"/>
      <c r="R35" s="87"/>
      <c r="S35" s="87"/>
      <c r="T35" s="87"/>
      <c r="U35" s="87"/>
      <c r="V35" s="87"/>
      <c r="W35" s="87"/>
      <c r="X35" s="87"/>
      <c r="Y35" s="87"/>
    </row>
    <row r="36" spans="2:78" ht="19.5" customHeight="1" thickBot="1" x14ac:dyDescent="0.35">
      <c r="C36" s="41" t="s">
        <v>6</v>
      </c>
    </row>
    <row r="37" spans="2:78" ht="18" customHeight="1" x14ac:dyDescent="0.3">
      <c r="C37" s="88" t="s">
        <v>60</v>
      </c>
      <c r="D37" s="89"/>
      <c r="E37" s="89"/>
      <c r="F37" s="89"/>
      <c r="G37" s="89"/>
      <c r="H37" s="89"/>
      <c r="I37" s="90"/>
      <c r="J37" s="94" t="s">
        <v>7</v>
      </c>
      <c r="K37" s="95"/>
      <c r="L37" s="95"/>
      <c r="M37" s="95"/>
      <c r="N37" s="95"/>
      <c r="O37" s="95"/>
      <c r="P37" s="95"/>
      <c r="Q37" s="95"/>
      <c r="R37" s="95"/>
      <c r="S37" s="95"/>
      <c r="T37" s="95"/>
      <c r="U37" s="95"/>
      <c r="V37" s="95"/>
      <c r="W37" s="95"/>
      <c r="X37" s="95"/>
      <c r="Y37" s="95"/>
      <c r="Z37" s="95"/>
      <c r="AA37" s="95"/>
      <c r="AB37" s="95"/>
      <c r="AC37" s="95"/>
      <c r="AD37" s="95"/>
      <c r="AE37" s="96"/>
      <c r="AF37" s="63" t="str">
        <f>IF(J37="特急納期","特急が指定されています","")</f>
        <v/>
      </c>
      <c r="AG37" s="64"/>
      <c r="AH37" s="64"/>
      <c r="AI37" s="64"/>
      <c r="AJ37" s="64"/>
      <c r="AK37" s="64"/>
      <c r="AL37" s="64"/>
      <c r="AM37" s="64"/>
      <c r="AN37" s="64"/>
      <c r="AO37" s="64"/>
      <c r="AP37" s="64"/>
      <c r="AQ37" s="64"/>
      <c r="AR37" s="64"/>
      <c r="AS37" s="42"/>
      <c r="AT37" s="42"/>
      <c r="AU37" s="42"/>
      <c r="AV37" s="42"/>
      <c r="AW37" s="42"/>
      <c r="AX37" s="42"/>
      <c r="AY37" s="42"/>
      <c r="AZ37" s="42"/>
      <c r="BA37" s="42"/>
      <c r="BB37" s="42"/>
      <c r="BC37" s="42"/>
      <c r="BD37" s="42"/>
      <c r="BE37" s="42"/>
      <c r="BF37" s="42"/>
    </row>
    <row r="38" spans="2:78" ht="17.399999999999999" customHeight="1" x14ac:dyDescent="0.3">
      <c r="C38" s="91"/>
      <c r="D38" s="92"/>
      <c r="E38" s="92"/>
      <c r="F38" s="92"/>
      <c r="G38" s="92"/>
      <c r="H38" s="92"/>
      <c r="I38" s="93"/>
      <c r="J38" s="97"/>
      <c r="K38" s="98"/>
      <c r="L38" s="98"/>
      <c r="M38" s="98"/>
      <c r="N38" s="98"/>
      <c r="O38" s="98"/>
      <c r="P38" s="98"/>
      <c r="Q38" s="98"/>
      <c r="R38" s="98"/>
      <c r="S38" s="98"/>
      <c r="T38" s="98"/>
      <c r="U38" s="98"/>
      <c r="V38" s="98"/>
      <c r="W38" s="98"/>
      <c r="X38" s="98"/>
      <c r="Y38" s="98"/>
      <c r="Z38" s="98"/>
      <c r="AA38" s="98"/>
      <c r="AB38" s="98"/>
      <c r="AC38" s="98"/>
      <c r="AD38" s="98"/>
      <c r="AE38" s="99"/>
      <c r="AF38" s="63"/>
      <c r="AG38" s="64"/>
      <c r="AH38" s="64"/>
      <c r="AI38" s="64"/>
      <c r="AJ38" s="64"/>
      <c r="AK38" s="64"/>
      <c r="AL38" s="64"/>
      <c r="AM38" s="64"/>
      <c r="AN38" s="64"/>
      <c r="AO38" s="64"/>
      <c r="AP38" s="64"/>
      <c r="AQ38" s="64"/>
      <c r="AR38" s="64"/>
      <c r="AS38" s="42"/>
      <c r="AT38" s="42"/>
      <c r="AU38" s="42"/>
      <c r="AV38" s="42"/>
      <c r="AW38" s="42"/>
      <c r="AX38" s="42"/>
      <c r="AY38" s="42"/>
      <c r="AZ38" s="42"/>
      <c r="BA38" s="42"/>
      <c r="BB38" s="42"/>
      <c r="BC38" s="42"/>
      <c r="BD38" s="42"/>
      <c r="BE38" s="42"/>
      <c r="BF38" s="42"/>
    </row>
    <row r="39" spans="2:78" ht="18" customHeight="1" x14ac:dyDescent="0.3"/>
    <row r="40" spans="2:78" ht="18" customHeight="1" thickBot="1" x14ac:dyDescent="0.35">
      <c r="C40" s="41" t="s">
        <v>8</v>
      </c>
    </row>
    <row r="41" spans="2:78" ht="18" customHeight="1" x14ac:dyDescent="0.3">
      <c r="C41" s="88" t="s">
        <v>61</v>
      </c>
      <c r="D41" s="89"/>
      <c r="E41" s="89"/>
      <c r="F41" s="89"/>
      <c r="G41" s="89"/>
      <c r="H41" s="89"/>
      <c r="I41" s="90"/>
      <c r="J41" s="113"/>
      <c r="K41" s="114"/>
      <c r="L41" s="114"/>
      <c r="M41" s="114"/>
      <c r="N41" s="114"/>
      <c r="O41" s="114"/>
      <c r="P41" s="114"/>
      <c r="Q41" s="114"/>
      <c r="R41" s="114"/>
      <c r="S41" s="114"/>
      <c r="T41" s="114"/>
      <c r="U41" s="114"/>
      <c r="V41" s="114"/>
      <c r="W41" s="114"/>
      <c r="X41" s="114"/>
      <c r="Y41" s="114"/>
      <c r="Z41" s="114"/>
      <c r="AA41" s="114"/>
      <c r="AB41" s="114"/>
      <c r="AC41" s="114"/>
      <c r="AD41" s="89" t="s">
        <v>48</v>
      </c>
      <c r="AE41" s="109"/>
      <c r="BJ41" s="44" t="s">
        <v>74</v>
      </c>
      <c r="BK41" s="44" t="s">
        <v>72</v>
      </c>
    </row>
    <row r="42" spans="2:78" ht="14.4" customHeight="1" x14ac:dyDescent="0.3">
      <c r="C42" s="91"/>
      <c r="D42" s="92"/>
      <c r="E42" s="92"/>
      <c r="F42" s="92"/>
      <c r="G42" s="92"/>
      <c r="H42" s="92"/>
      <c r="I42" s="93"/>
      <c r="J42" s="115"/>
      <c r="K42" s="116"/>
      <c r="L42" s="116"/>
      <c r="M42" s="116"/>
      <c r="N42" s="116"/>
      <c r="O42" s="116"/>
      <c r="P42" s="116"/>
      <c r="Q42" s="116"/>
      <c r="R42" s="116"/>
      <c r="S42" s="116"/>
      <c r="T42" s="116"/>
      <c r="U42" s="116"/>
      <c r="V42" s="116"/>
      <c r="W42" s="116"/>
      <c r="X42" s="116"/>
      <c r="Y42" s="116"/>
      <c r="Z42" s="116"/>
      <c r="AA42" s="116"/>
      <c r="AB42" s="116"/>
      <c r="AC42" s="116"/>
      <c r="AD42" s="92"/>
      <c r="AE42" s="110"/>
      <c r="BJ42" s="44">
        <v>0</v>
      </c>
      <c r="BK42" s="44">
        <v>1</v>
      </c>
    </row>
    <row r="43" spans="2:78" ht="18" customHeight="1" x14ac:dyDescent="0.3">
      <c r="C43" s="77" t="s">
        <v>73</v>
      </c>
      <c r="D43" s="78"/>
      <c r="E43" s="78"/>
      <c r="F43" s="78"/>
      <c r="G43" s="78"/>
      <c r="H43" s="78"/>
      <c r="I43" s="79"/>
      <c r="J43" s="100" t="s">
        <v>74</v>
      </c>
      <c r="K43" s="101"/>
      <c r="L43" s="101"/>
      <c r="M43" s="101"/>
      <c r="N43" s="101"/>
      <c r="O43" s="101"/>
      <c r="P43" s="101"/>
      <c r="Q43" s="101"/>
      <c r="R43" s="101"/>
      <c r="S43" s="101"/>
      <c r="T43" s="101"/>
      <c r="U43" s="101"/>
      <c r="V43" s="101"/>
      <c r="W43" s="101"/>
      <c r="X43" s="101"/>
      <c r="Y43" s="101"/>
      <c r="Z43" s="101"/>
      <c r="AA43" s="101"/>
      <c r="AB43" s="101"/>
      <c r="AC43" s="101"/>
      <c r="AD43" s="101"/>
      <c r="AE43" s="102"/>
      <c r="AF43" s="63" t="str">
        <f>IF(J43="紙を郵送","普通郵便による郵送のため、最大5日かかります","")</f>
        <v/>
      </c>
      <c r="AG43" s="64"/>
      <c r="AH43" s="64"/>
      <c r="AI43" s="64"/>
      <c r="AJ43" s="64"/>
      <c r="AK43" s="64"/>
      <c r="AL43" s="64"/>
      <c r="AM43" s="64"/>
      <c r="AN43" s="64"/>
      <c r="AO43" s="64"/>
      <c r="AP43" s="64"/>
      <c r="AQ43" s="64"/>
      <c r="AR43" s="64"/>
      <c r="AS43" s="64"/>
      <c r="AT43" s="64"/>
      <c r="AU43" s="64"/>
      <c r="AV43" s="64"/>
      <c r="AW43" s="64"/>
      <c r="AX43" s="64"/>
      <c r="AY43" s="64"/>
      <c r="AZ43" s="42" t="s">
        <v>83</v>
      </c>
      <c r="BA43" s="42"/>
      <c r="BB43" s="42"/>
      <c r="BC43" s="42"/>
      <c r="BD43" s="42"/>
      <c r="BE43" s="42"/>
      <c r="BF43" s="42"/>
      <c r="BG43" s="42"/>
      <c r="BH43" s="42"/>
      <c r="BI43" s="42"/>
      <c r="BJ43" s="42"/>
      <c r="BK43" s="42"/>
      <c r="BL43" s="42"/>
      <c r="BM43" s="42"/>
      <c r="BN43" s="42"/>
      <c r="BO43" s="42"/>
      <c r="BP43" s="42"/>
      <c r="BQ43" s="42"/>
      <c r="BR43" s="42"/>
      <c r="BS43" s="42"/>
      <c r="BT43" s="42"/>
      <c r="BU43" s="42"/>
    </row>
    <row r="44" spans="2:78" ht="18" customHeight="1" thickBot="1" x14ac:dyDescent="0.35">
      <c r="C44" s="106" t="s">
        <v>80</v>
      </c>
      <c r="D44" s="107"/>
      <c r="E44" s="107"/>
      <c r="F44" s="107"/>
      <c r="G44" s="107"/>
      <c r="H44" s="107"/>
      <c r="I44" s="108"/>
      <c r="J44" s="54"/>
      <c r="K44" s="55"/>
      <c r="L44" s="55"/>
      <c r="M44" s="55"/>
      <c r="N44" s="55"/>
      <c r="O44" s="55"/>
      <c r="P44" s="55"/>
      <c r="Q44" s="55"/>
      <c r="R44" s="55"/>
      <c r="S44" s="55"/>
      <c r="T44" s="55"/>
      <c r="U44" s="55"/>
      <c r="V44" s="55"/>
      <c r="W44" s="55"/>
      <c r="X44" s="55"/>
      <c r="Y44" s="55"/>
      <c r="Z44" s="55"/>
      <c r="AA44" s="55"/>
      <c r="AB44" s="55"/>
      <c r="AC44" s="55"/>
      <c r="AD44" s="55"/>
      <c r="AE44" s="56"/>
      <c r="AF44" s="111" t="str">
        <f>IF(J43="PDF納品","PDF納品の場合は部数選択は不要です","")</f>
        <v>PDF納品の場合は部数選択は不要です</v>
      </c>
      <c r="AG44" s="112"/>
      <c r="AH44" s="112"/>
      <c r="AI44" s="112"/>
      <c r="AJ44" s="112"/>
      <c r="AK44" s="112"/>
      <c r="AL44" s="112"/>
      <c r="AM44" s="112"/>
      <c r="AN44" s="112"/>
      <c r="AO44" s="112"/>
      <c r="AP44" s="112"/>
      <c r="AQ44" s="112"/>
      <c r="AR44" s="112"/>
      <c r="BA44" s="41" t="s">
        <v>84</v>
      </c>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row>
    <row r="45" spans="2:78" ht="18" customHeight="1" x14ac:dyDescent="0.3">
      <c r="BA45" s="41" t="s">
        <v>85</v>
      </c>
      <c r="BJ45" s="44"/>
      <c r="BK45" s="44"/>
    </row>
    <row r="46" spans="2:78" ht="18" customHeight="1" thickBot="1" x14ac:dyDescent="0.35">
      <c r="C46" s="41" t="s">
        <v>9</v>
      </c>
    </row>
    <row r="47" spans="2:78" ht="18" customHeight="1" thickBot="1" x14ac:dyDescent="0.35">
      <c r="C47" s="103" t="s">
        <v>62</v>
      </c>
      <c r="D47" s="104"/>
      <c r="E47" s="104"/>
      <c r="F47" s="104"/>
      <c r="G47" s="104"/>
      <c r="H47" s="104"/>
      <c r="I47" s="105"/>
      <c r="J47" s="57" t="s">
        <v>10</v>
      </c>
      <c r="K47" s="58"/>
      <c r="L47" s="58"/>
      <c r="M47" s="58"/>
      <c r="N47" s="58"/>
      <c r="O47" s="58"/>
      <c r="P47" s="58"/>
      <c r="Q47" s="58"/>
      <c r="R47" s="58"/>
      <c r="S47" s="58"/>
      <c r="T47" s="58"/>
      <c r="U47" s="58"/>
      <c r="V47" s="58"/>
      <c r="W47" s="58"/>
      <c r="X47" s="58"/>
      <c r="Y47" s="58"/>
      <c r="Z47" s="58"/>
      <c r="AA47" s="58"/>
      <c r="AB47" s="58"/>
      <c r="AC47" s="58"/>
      <c r="AD47" s="58"/>
      <c r="AE47" s="59"/>
      <c r="AF47" s="63" t="str">
        <f>IF(J47="要返却","貴社に着払いにて返送いたします","")</f>
        <v/>
      </c>
      <c r="AG47" s="64"/>
      <c r="AH47" s="64"/>
      <c r="AI47" s="64"/>
      <c r="AJ47" s="64"/>
      <c r="AK47" s="64"/>
      <c r="AL47" s="64"/>
      <c r="AM47" s="64"/>
      <c r="AN47" s="64"/>
      <c r="AO47" s="64"/>
      <c r="AP47" s="64"/>
      <c r="AQ47" s="64"/>
      <c r="AR47" s="64"/>
      <c r="AS47" s="64"/>
      <c r="AT47" s="64"/>
      <c r="AU47" s="64"/>
    </row>
    <row r="48" spans="2:78" ht="18" customHeight="1" x14ac:dyDescent="0.3"/>
    <row r="49" spans="2:93" ht="28.8" x14ac:dyDescent="0.3">
      <c r="B49" s="87" t="s">
        <v>11</v>
      </c>
      <c r="C49" s="87"/>
      <c r="D49" s="87"/>
      <c r="E49" s="87"/>
      <c r="F49" s="87"/>
      <c r="G49" s="87"/>
      <c r="H49" s="87"/>
      <c r="I49" s="87"/>
      <c r="J49" s="87"/>
      <c r="K49" s="87"/>
      <c r="L49" s="87"/>
      <c r="M49" s="87"/>
      <c r="N49" s="87"/>
      <c r="O49" s="87"/>
      <c r="P49" s="87"/>
      <c r="Q49" s="87"/>
      <c r="R49" s="87"/>
      <c r="S49" s="87"/>
      <c r="T49" s="87"/>
      <c r="U49" s="87"/>
      <c r="V49" s="87"/>
      <c r="W49" s="87"/>
      <c r="X49" s="87"/>
      <c r="Y49" s="87"/>
    </row>
    <row r="50" spans="2:93" ht="18" thickBot="1" x14ac:dyDescent="0.35"/>
    <row r="51" spans="2:93" ht="18" customHeight="1" thickBot="1" x14ac:dyDescent="0.35">
      <c r="C51" s="103" t="s">
        <v>63</v>
      </c>
      <c r="D51" s="104"/>
      <c r="E51" s="104"/>
      <c r="F51" s="104"/>
      <c r="G51" s="104"/>
      <c r="H51" s="104"/>
      <c r="I51" s="105"/>
      <c r="J51" s="57"/>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9"/>
    </row>
    <row r="52" spans="2:93" ht="17.399999999999999" x14ac:dyDescent="0.3">
      <c r="J52" s="2" t="s">
        <v>12</v>
      </c>
    </row>
    <row r="53" spans="2:93" ht="18" customHeight="1" x14ac:dyDescent="0.3"/>
    <row r="54" spans="2:93" ht="28.8" x14ac:dyDescent="0.3">
      <c r="B54" s="87" t="s">
        <v>13</v>
      </c>
      <c r="C54" s="87"/>
      <c r="D54" s="87"/>
      <c r="E54" s="87"/>
      <c r="F54" s="87"/>
      <c r="G54" s="87"/>
      <c r="H54" s="87"/>
      <c r="I54" s="87"/>
      <c r="J54" s="87"/>
      <c r="K54" s="87"/>
      <c r="L54" s="87"/>
      <c r="M54" s="87"/>
      <c r="N54" s="87"/>
      <c r="O54" s="87"/>
      <c r="P54" s="87"/>
      <c r="Q54" s="87"/>
      <c r="R54" s="87"/>
      <c r="S54" s="87"/>
      <c r="T54" s="87"/>
      <c r="U54" s="87"/>
      <c r="V54" s="87"/>
      <c r="W54" s="87"/>
      <c r="X54" s="87"/>
      <c r="Y54" s="87"/>
    </row>
    <row r="55" spans="2:93" ht="18" customHeight="1" x14ac:dyDescent="0.3">
      <c r="B55" s="2" t="s">
        <v>14</v>
      </c>
    </row>
    <row r="56" spans="2:93" ht="18" customHeight="1" x14ac:dyDescent="0.3">
      <c r="B56" s="2" t="s">
        <v>15</v>
      </c>
    </row>
    <row r="57" spans="2:93" ht="17.399999999999999" customHeight="1" x14ac:dyDescent="0.3">
      <c r="B57" s="160" t="s">
        <v>16</v>
      </c>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row>
    <row r="58" spans="2:93" ht="17.399999999999999" x14ac:dyDescent="0.3">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row>
    <row r="59" spans="2:93" ht="17.399999999999999" x14ac:dyDescent="0.3">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row>
    <row r="60" spans="2:93" ht="17.399999999999999" x14ac:dyDescent="0.3">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row>
    <row r="61" spans="2:93" ht="17.399999999999999" x14ac:dyDescent="0.3">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row>
    <row r="62" spans="2:93" ht="18" customHeight="1" x14ac:dyDescent="0.3"/>
    <row r="63" spans="2:93" ht="18" customHeight="1" thickBot="1" x14ac:dyDescent="0.35">
      <c r="C63" s="41" t="s">
        <v>64</v>
      </c>
      <c r="AU63" s="158" t="s">
        <v>42</v>
      </c>
      <c r="AV63" s="158"/>
      <c r="AW63" s="158"/>
      <c r="AX63" s="158"/>
      <c r="BA63" s="81" t="s">
        <v>17</v>
      </c>
      <c r="BB63" s="81"/>
      <c r="BC63" s="81"/>
      <c r="BD63" s="81"/>
      <c r="BE63" s="81"/>
      <c r="BF63" s="81"/>
    </row>
    <row r="64" spans="2:93" ht="17.399999999999999" customHeight="1" x14ac:dyDescent="0.3">
      <c r="B64" s="142" t="s">
        <v>18</v>
      </c>
      <c r="C64" s="143"/>
      <c r="D64" s="146" t="s">
        <v>19</v>
      </c>
      <c r="E64" s="146"/>
      <c r="F64" s="146"/>
      <c r="G64" s="146"/>
      <c r="H64" s="146"/>
      <c r="I64" s="146"/>
      <c r="J64" s="146"/>
      <c r="K64" s="146"/>
      <c r="L64" s="146"/>
      <c r="M64" s="146"/>
      <c r="N64" s="146"/>
      <c r="O64" s="146"/>
      <c r="P64" s="146"/>
      <c r="Q64" s="146"/>
      <c r="R64" s="130" t="s">
        <v>20</v>
      </c>
      <c r="S64" s="131"/>
      <c r="T64" s="131"/>
      <c r="U64" s="131"/>
      <c r="V64" s="131"/>
      <c r="W64" s="131"/>
      <c r="X64" s="131"/>
      <c r="Y64" s="132"/>
      <c r="Z64" s="130" t="s">
        <v>21</v>
      </c>
      <c r="AA64" s="131"/>
      <c r="AB64" s="131"/>
      <c r="AC64" s="131"/>
      <c r="AD64" s="131"/>
      <c r="AE64" s="131"/>
      <c r="AF64" s="131"/>
      <c r="AG64" s="131"/>
      <c r="AH64" s="131"/>
      <c r="AI64" s="131"/>
      <c r="AJ64" s="132"/>
      <c r="AK64" s="136" t="s">
        <v>41</v>
      </c>
      <c r="AL64" s="136"/>
      <c r="AM64" s="136"/>
      <c r="AN64" s="136"/>
      <c r="AO64" s="136"/>
      <c r="AP64" s="136"/>
      <c r="AQ64" s="136"/>
      <c r="AR64" s="136"/>
      <c r="AS64" s="136"/>
      <c r="AT64" s="137"/>
      <c r="AU64" s="82" t="s">
        <v>40</v>
      </c>
      <c r="AV64" s="83"/>
      <c r="AW64" s="83"/>
      <c r="AX64" s="84"/>
      <c r="AZ64" s="117" t="s">
        <v>23</v>
      </c>
      <c r="BA64" s="114"/>
      <c r="BB64" s="114"/>
      <c r="BC64" s="114"/>
      <c r="BD64" s="114"/>
      <c r="BE64" s="114"/>
      <c r="BF64" s="114"/>
      <c r="BG64" s="114"/>
      <c r="BH64" s="114"/>
      <c r="BI64" s="114"/>
      <c r="BJ64" s="114"/>
      <c r="BK64" s="114"/>
      <c r="BL64" s="114"/>
      <c r="BM64" s="114"/>
      <c r="BN64" s="114"/>
      <c r="BO64" s="114"/>
      <c r="BP64" s="114"/>
      <c r="BQ64" s="114"/>
      <c r="BR64" s="114"/>
      <c r="BS64" s="114"/>
      <c r="BT64" s="114"/>
      <c r="BU64" s="114"/>
      <c r="BV64" s="114"/>
      <c r="BW64" s="114"/>
      <c r="BX64" s="114"/>
      <c r="BY64" s="114"/>
      <c r="BZ64" s="114"/>
      <c r="CA64" s="114"/>
      <c r="CB64" s="118"/>
      <c r="CO64" s="43"/>
    </row>
    <row r="65" spans="2:93" ht="22.2" customHeight="1" x14ac:dyDescent="0.3">
      <c r="B65" s="144"/>
      <c r="C65" s="145"/>
      <c r="D65" s="147"/>
      <c r="E65" s="147"/>
      <c r="F65" s="147"/>
      <c r="G65" s="147"/>
      <c r="H65" s="147"/>
      <c r="I65" s="147"/>
      <c r="J65" s="147"/>
      <c r="K65" s="147"/>
      <c r="L65" s="147"/>
      <c r="M65" s="147"/>
      <c r="N65" s="147"/>
      <c r="O65" s="147"/>
      <c r="P65" s="147"/>
      <c r="Q65" s="147"/>
      <c r="R65" s="133"/>
      <c r="S65" s="134"/>
      <c r="T65" s="134"/>
      <c r="U65" s="134"/>
      <c r="V65" s="134"/>
      <c r="W65" s="134"/>
      <c r="X65" s="134"/>
      <c r="Y65" s="135"/>
      <c r="Z65" s="133"/>
      <c r="AA65" s="134"/>
      <c r="AB65" s="134"/>
      <c r="AC65" s="134"/>
      <c r="AD65" s="134"/>
      <c r="AE65" s="134"/>
      <c r="AF65" s="134"/>
      <c r="AG65" s="134"/>
      <c r="AH65" s="134"/>
      <c r="AI65" s="134"/>
      <c r="AJ65" s="135"/>
      <c r="AK65" s="138"/>
      <c r="AL65" s="138"/>
      <c r="AM65" s="138"/>
      <c r="AN65" s="138"/>
      <c r="AO65" s="138"/>
      <c r="AP65" s="138"/>
      <c r="AQ65" s="138"/>
      <c r="AR65" s="138"/>
      <c r="AS65" s="138"/>
      <c r="AT65" s="139"/>
      <c r="AU65" s="85"/>
      <c r="AV65" s="85"/>
      <c r="AW65" s="85"/>
      <c r="AX65" s="86"/>
      <c r="AZ65" s="119"/>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1"/>
      <c r="CO65" s="43"/>
    </row>
    <row r="66" spans="2:93" ht="27.75" customHeight="1" x14ac:dyDescent="0.3">
      <c r="B66" s="125">
        <v>1</v>
      </c>
      <c r="C66" s="126"/>
      <c r="D66" s="80"/>
      <c r="E66" s="80"/>
      <c r="F66" s="80"/>
      <c r="G66" s="80"/>
      <c r="H66" s="80"/>
      <c r="I66" s="80"/>
      <c r="J66" s="80"/>
      <c r="K66" s="80"/>
      <c r="L66" s="80"/>
      <c r="M66" s="80"/>
      <c r="N66" s="80"/>
      <c r="O66" s="80"/>
      <c r="P66" s="80"/>
      <c r="Q66" s="80"/>
      <c r="R66" s="127"/>
      <c r="S66" s="128"/>
      <c r="T66" s="128"/>
      <c r="U66" s="128"/>
      <c r="V66" s="128"/>
      <c r="W66" s="128"/>
      <c r="X66" s="128"/>
      <c r="Y66" s="129"/>
      <c r="Z66" s="140"/>
      <c r="AA66" s="141"/>
      <c r="AB66" s="141"/>
      <c r="AC66" s="141"/>
      <c r="AD66" s="141"/>
      <c r="AE66" s="141"/>
      <c r="AF66" s="141"/>
      <c r="AG66" s="141"/>
      <c r="AH66" s="141"/>
      <c r="AI66" s="141"/>
      <c r="AJ66" s="141"/>
      <c r="AK66" s="140"/>
      <c r="AL66" s="141"/>
      <c r="AM66" s="141"/>
      <c r="AN66" s="141"/>
      <c r="AO66" s="141"/>
      <c r="AP66" s="141"/>
      <c r="AQ66" s="141"/>
      <c r="AR66" s="141"/>
      <c r="AS66" s="141"/>
      <c r="AT66" s="141"/>
      <c r="AU66" s="80"/>
      <c r="AV66" s="80"/>
      <c r="AW66" s="80"/>
      <c r="AX66" s="156"/>
      <c r="AZ66" s="119"/>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1"/>
      <c r="CM66" s="44" t="str">
        <f>IF(AU66="〇","定性+断面写真","定性分析")</f>
        <v>定性分析</v>
      </c>
    </row>
    <row r="67" spans="2:93" ht="27.75" customHeight="1" x14ac:dyDescent="0.3">
      <c r="B67" s="125">
        <v>2</v>
      </c>
      <c r="C67" s="126"/>
      <c r="D67" s="80"/>
      <c r="E67" s="80"/>
      <c r="F67" s="80"/>
      <c r="G67" s="80"/>
      <c r="H67" s="80"/>
      <c r="I67" s="80"/>
      <c r="J67" s="80"/>
      <c r="K67" s="80"/>
      <c r="L67" s="80"/>
      <c r="M67" s="80"/>
      <c r="N67" s="80"/>
      <c r="O67" s="80"/>
      <c r="P67" s="80"/>
      <c r="Q67" s="80"/>
      <c r="R67" s="127"/>
      <c r="S67" s="128"/>
      <c r="T67" s="128"/>
      <c r="U67" s="128"/>
      <c r="V67" s="128"/>
      <c r="W67" s="128"/>
      <c r="X67" s="128"/>
      <c r="Y67" s="129"/>
      <c r="Z67" s="140"/>
      <c r="AA67" s="141"/>
      <c r="AB67" s="141"/>
      <c r="AC67" s="141"/>
      <c r="AD67" s="141"/>
      <c r="AE67" s="141"/>
      <c r="AF67" s="141"/>
      <c r="AG67" s="141"/>
      <c r="AH67" s="141"/>
      <c r="AI67" s="141"/>
      <c r="AJ67" s="141"/>
      <c r="AK67" s="140"/>
      <c r="AL67" s="141"/>
      <c r="AM67" s="141"/>
      <c r="AN67" s="141"/>
      <c r="AO67" s="141"/>
      <c r="AP67" s="141"/>
      <c r="AQ67" s="141"/>
      <c r="AR67" s="141"/>
      <c r="AS67" s="141"/>
      <c r="AT67" s="141"/>
      <c r="AU67" s="80"/>
      <c r="AV67" s="80"/>
      <c r="AW67" s="80"/>
      <c r="AX67" s="156"/>
      <c r="AZ67" s="119"/>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1"/>
      <c r="CM67" s="44" t="str">
        <f>IF(AU67="〇","定性+断面写真","定性分析")</f>
        <v>定性分析</v>
      </c>
    </row>
    <row r="68" spans="2:93" ht="27.75" customHeight="1" x14ac:dyDescent="0.3">
      <c r="B68" s="125">
        <v>3</v>
      </c>
      <c r="C68" s="126"/>
      <c r="D68" s="80"/>
      <c r="E68" s="80"/>
      <c r="F68" s="80"/>
      <c r="G68" s="80"/>
      <c r="H68" s="80"/>
      <c r="I68" s="80"/>
      <c r="J68" s="80"/>
      <c r="K68" s="80"/>
      <c r="L68" s="80"/>
      <c r="M68" s="80"/>
      <c r="N68" s="80"/>
      <c r="O68" s="80"/>
      <c r="P68" s="80"/>
      <c r="Q68" s="80"/>
      <c r="R68" s="127"/>
      <c r="S68" s="128"/>
      <c r="T68" s="128"/>
      <c r="U68" s="128"/>
      <c r="V68" s="128"/>
      <c r="W68" s="128"/>
      <c r="X68" s="128"/>
      <c r="Y68" s="129"/>
      <c r="Z68" s="140"/>
      <c r="AA68" s="141"/>
      <c r="AB68" s="141"/>
      <c r="AC68" s="141"/>
      <c r="AD68" s="141"/>
      <c r="AE68" s="141"/>
      <c r="AF68" s="141"/>
      <c r="AG68" s="141"/>
      <c r="AH68" s="141"/>
      <c r="AI68" s="141"/>
      <c r="AJ68" s="141"/>
      <c r="AK68" s="140"/>
      <c r="AL68" s="141"/>
      <c r="AM68" s="141"/>
      <c r="AN68" s="141"/>
      <c r="AO68" s="141"/>
      <c r="AP68" s="141"/>
      <c r="AQ68" s="141"/>
      <c r="AR68" s="141"/>
      <c r="AS68" s="141"/>
      <c r="AT68" s="141"/>
      <c r="AU68" s="80"/>
      <c r="AV68" s="80"/>
      <c r="AW68" s="80"/>
      <c r="AX68" s="156"/>
      <c r="AZ68" s="119"/>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1"/>
      <c r="CM68" s="44" t="str">
        <f t="shared" ref="CM68:CM95" si="0">IF(AU68="〇","定性+断面写真","定性分析")</f>
        <v>定性分析</v>
      </c>
    </row>
    <row r="69" spans="2:93" ht="27.75" customHeight="1" thickBot="1" x14ac:dyDescent="0.35">
      <c r="B69" s="125">
        <v>4</v>
      </c>
      <c r="C69" s="126"/>
      <c r="D69" s="80"/>
      <c r="E69" s="80"/>
      <c r="F69" s="80"/>
      <c r="G69" s="80"/>
      <c r="H69" s="80"/>
      <c r="I69" s="80"/>
      <c r="J69" s="80"/>
      <c r="K69" s="80"/>
      <c r="L69" s="80"/>
      <c r="M69" s="80"/>
      <c r="N69" s="80"/>
      <c r="O69" s="80"/>
      <c r="P69" s="80"/>
      <c r="Q69" s="80"/>
      <c r="R69" s="127"/>
      <c r="S69" s="128"/>
      <c r="T69" s="128"/>
      <c r="U69" s="128"/>
      <c r="V69" s="128"/>
      <c r="W69" s="128"/>
      <c r="X69" s="128"/>
      <c r="Y69" s="129"/>
      <c r="Z69" s="140"/>
      <c r="AA69" s="141"/>
      <c r="AB69" s="141"/>
      <c r="AC69" s="141"/>
      <c r="AD69" s="141"/>
      <c r="AE69" s="141"/>
      <c r="AF69" s="141"/>
      <c r="AG69" s="141"/>
      <c r="AH69" s="141"/>
      <c r="AI69" s="141"/>
      <c r="AJ69" s="141"/>
      <c r="AK69" s="140"/>
      <c r="AL69" s="141"/>
      <c r="AM69" s="141"/>
      <c r="AN69" s="141"/>
      <c r="AO69" s="141"/>
      <c r="AP69" s="141"/>
      <c r="AQ69" s="141"/>
      <c r="AR69" s="141"/>
      <c r="AS69" s="141"/>
      <c r="AT69" s="141"/>
      <c r="AU69" s="80"/>
      <c r="AV69" s="80"/>
      <c r="AW69" s="80"/>
      <c r="AX69" s="156"/>
      <c r="AZ69" s="122"/>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4"/>
      <c r="CM69" s="44" t="str">
        <f t="shared" si="0"/>
        <v>定性分析</v>
      </c>
    </row>
    <row r="70" spans="2:93" ht="27.75" customHeight="1" x14ac:dyDescent="0.3">
      <c r="B70" s="125">
        <v>5</v>
      </c>
      <c r="C70" s="126"/>
      <c r="D70" s="80"/>
      <c r="E70" s="80"/>
      <c r="F70" s="80"/>
      <c r="G70" s="80"/>
      <c r="H70" s="80"/>
      <c r="I70" s="80"/>
      <c r="J70" s="80"/>
      <c r="K70" s="80"/>
      <c r="L70" s="80"/>
      <c r="M70" s="80"/>
      <c r="N70" s="80"/>
      <c r="O70" s="80"/>
      <c r="P70" s="80"/>
      <c r="Q70" s="80"/>
      <c r="R70" s="127"/>
      <c r="S70" s="128"/>
      <c r="T70" s="128"/>
      <c r="U70" s="128"/>
      <c r="V70" s="128"/>
      <c r="W70" s="128"/>
      <c r="X70" s="128"/>
      <c r="Y70" s="129"/>
      <c r="Z70" s="140"/>
      <c r="AA70" s="141"/>
      <c r="AB70" s="141"/>
      <c r="AC70" s="141"/>
      <c r="AD70" s="141"/>
      <c r="AE70" s="141"/>
      <c r="AF70" s="141"/>
      <c r="AG70" s="141"/>
      <c r="AH70" s="141"/>
      <c r="AI70" s="141"/>
      <c r="AJ70" s="141"/>
      <c r="AK70" s="140"/>
      <c r="AL70" s="141"/>
      <c r="AM70" s="141"/>
      <c r="AN70" s="141"/>
      <c r="AO70" s="141"/>
      <c r="AP70" s="141"/>
      <c r="AQ70" s="141"/>
      <c r="AR70" s="141"/>
      <c r="AS70" s="141"/>
      <c r="AT70" s="141"/>
      <c r="AU70" s="80"/>
      <c r="AV70" s="80"/>
      <c r="AW70" s="80"/>
      <c r="AX70" s="156"/>
      <c r="AZ70" s="44" t="str">
        <f>IF(COUNTIF(AU66:AX95,"〇"),"アスベストLabo試験成績書_断面写真","アスベストLabo試験成績書")</f>
        <v>アスベストLabo試験成績書</v>
      </c>
      <c r="CM70" s="44" t="str">
        <f t="shared" si="0"/>
        <v>定性分析</v>
      </c>
    </row>
    <row r="71" spans="2:93" ht="27.75" customHeight="1" x14ac:dyDescent="0.3">
      <c r="B71" s="125">
        <v>6</v>
      </c>
      <c r="C71" s="126"/>
      <c r="D71" s="80"/>
      <c r="E71" s="80"/>
      <c r="F71" s="80"/>
      <c r="G71" s="80"/>
      <c r="H71" s="80"/>
      <c r="I71" s="80"/>
      <c r="J71" s="80"/>
      <c r="K71" s="80"/>
      <c r="L71" s="80"/>
      <c r="M71" s="80"/>
      <c r="N71" s="80"/>
      <c r="O71" s="80"/>
      <c r="P71" s="80"/>
      <c r="Q71" s="80"/>
      <c r="R71" s="127"/>
      <c r="S71" s="128"/>
      <c r="T71" s="128"/>
      <c r="U71" s="128"/>
      <c r="V71" s="128"/>
      <c r="W71" s="128"/>
      <c r="X71" s="128"/>
      <c r="Y71" s="129"/>
      <c r="Z71" s="140"/>
      <c r="AA71" s="141"/>
      <c r="AB71" s="141"/>
      <c r="AC71" s="141"/>
      <c r="AD71" s="141"/>
      <c r="AE71" s="141"/>
      <c r="AF71" s="141"/>
      <c r="AG71" s="141"/>
      <c r="AH71" s="141"/>
      <c r="AI71" s="141"/>
      <c r="AJ71" s="141"/>
      <c r="AK71" s="140"/>
      <c r="AL71" s="141"/>
      <c r="AM71" s="141"/>
      <c r="AN71" s="141"/>
      <c r="AO71" s="141"/>
      <c r="AP71" s="141"/>
      <c r="AQ71" s="141"/>
      <c r="AR71" s="141"/>
      <c r="AS71" s="141"/>
      <c r="AT71" s="141"/>
      <c r="AU71" s="80"/>
      <c r="AV71" s="80"/>
      <c r="AW71" s="80"/>
      <c r="AX71" s="156"/>
      <c r="CM71" s="44" t="str">
        <f t="shared" si="0"/>
        <v>定性分析</v>
      </c>
    </row>
    <row r="72" spans="2:93" ht="27.75" customHeight="1" x14ac:dyDescent="0.3">
      <c r="B72" s="125">
        <v>7</v>
      </c>
      <c r="C72" s="126"/>
      <c r="D72" s="80"/>
      <c r="E72" s="80"/>
      <c r="F72" s="80"/>
      <c r="G72" s="80"/>
      <c r="H72" s="80"/>
      <c r="I72" s="80"/>
      <c r="J72" s="80"/>
      <c r="K72" s="80"/>
      <c r="L72" s="80"/>
      <c r="M72" s="80"/>
      <c r="N72" s="80"/>
      <c r="O72" s="80"/>
      <c r="P72" s="80"/>
      <c r="Q72" s="80"/>
      <c r="R72" s="127"/>
      <c r="S72" s="128"/>
      <c r="T72" s="128"/>
      <c r="U72" s="128"/>
      <c r="V72" s="128"/>
      <c r="W72" s="128"/>
      <c r="X72" s="128"/>
      <c r="Y72" s="129"/>
      <c r="Z72" s="140"/>
      <c r="AA72" s="141"/>
      <c r="AB72" s="141"/>
      <c r="AC72" s="141"/>
      <c r="AD72" s="141"/>
      <c r="AE72" s="141"/>
      <c r="AF72" s="141"/>
      <c r="AG72" s="141"/>
      <c r="AH72" s="141"/>
      <c r="AI72" s="141"/>
      <c r="AJ72" s="141"/>
      <c r="AK72" s="140"/>
      <c r="AL72" s="141"/>
      <c r="AM72" s="141"/>
      <c r="AN72" s="141"/>
      <c r="AO72" s="141"/>
      <c r="AP72" s="141"/>
      <c r="AQ72" s="141"/>
      <c r="AR72" s="141"/>
      <c r="AS72" s="141"/>
      <c r="AT72" s="141"/>
      <c r="AU72" s="80"/>
      <c r="AV72" s="80"/>
      <c r="AW72" s="80"/>
      <c r="AX72" s="156"/>
      <c r="CM72" s="44" t="str">
        <f t="shared" si="0"/>
        <v>定性分析</v>
      </c>
    </row>
    <row r="73" spans="2:93" ht="27.75" customHeight="1" x14ac:dyDescent="0.3">
      <c r="B73" s="125">
        <v>8</v>
      </c>
      <c r="C73" s="126"/>
      <c r="D73" s="80"/>
      <c r="E73" s="80"/>
      <c r="F73" s="80"/>
      <c r="G73" s="80"/>
      <c r="H73" s="80"/>
      <c r="I73" s="80"/>
      <c r="J73" s="80"/>
      <c r="K73" s="80"/>
      <c r="L73" s="80"/>
      <c r="M73" s="80"/>
      <c r="N73" s="80"/>
      <c r="O73" s="80"/>
      <c r="P73" s="80"/>
      <c r="Q73" s="80"/>
      <c r="R73" s="127"/>
      <c r="S73" s="128"/>
      <c r="T73" s="128"/>
      <c r="U73" s="128"/>
      <c r="V73" s="128"/>
      <c r="W73" s="128"/>
      <c r="X73" s="128"/>
      <c r="Y73" s="129"/>
      <c r="Z73" s="140"/>
      <c r="AA73" s="141"/>
      <c r="AB73" s="141"/>
      <c r="AC73" s="141"/>
      <c r="AD73" s="141"/>
      <c r="AE73" s="141"/>
      <c r="AF73" s="141"/>
      <c r="AG73" s="141"/>
      <c r="AH73" s="141"/>
      <c r="AI73" s="141"/>
      <c r="AJ73" s="141"/>
      <c r="AK73" s="140"/>
      <c r="AL73" s="141"/>
      <c r="AM73" s="141"/>
      <c r="AN73" s="141"/>
      <c r="AO73" s="141"/>
      <c r="AP73" s="141"/>
      <c r="AQ73" s="141"/>
      <c r="AR73" s="141"/>
      <c r="AS73" s="141"/>
      <c r="AT73" s="141"/>
      <c r="AU73" s="80"/>
      <c r="AV73" s="80"/>
      <c r="AW73" s="80"/>
      <c r="AX73" s="156"/>
      <c r="CM73" s="44" t="str">
        <f t="shared" si="0"/>
        <v>定性分析</v>
      </c>
    </row>
    <row r="74" spans="2:93" ht="27.75" customHeight="1" x14ac:dyDescent="0.3">
      <c r="B74" s="125">
        <v>9</v>
      </c>
      <c r="C74" s="126"/>
      <c r="D74" s="80"/>
      <c r="E74" s="80"/>
      <c r="F74" s="80"/>
      <c r="G74" s="80"/>
      <c r="H74" s="80"/>
      <c r="I74" s="80"/>
      <c r="J74" s="80"/>
      <c r="K74" s="80"/>
      <c r="L74" s="80"/>
      <c r="M74" s="80"/>
      <c r="N74" s="80"/>
      <c r="O74" s="80"/>
      <c r="P74" s="80"/>
      <c r="Q74" s="80"/>
      <c r="R74" s="127"/>
      <c r="S74" s="128"/>
      <c r="T74" s="128"/>
      <c r="U74" s="128"/>
      <c r="V74" s="128"/>
      <c r="W74" s="128"/>
      <c r="X74" s="128"/>
      <c r="Y74" s="129"/>
      <c r="Z74" s="140"/>
      <c r="AA74" s="141"/>
      <c r="AB74" s="141"/>
      <c r="AC74" s="141"/>
      <c r="AD74" s="141"/>
      <c r="AE74" s="141"/>
      <c r="AF74" s="141"/>
      <c r="AG74" s="141"/>
      <c r="AH74" s="141"/>
      <c r="AI74" s="141"/>
      <c r="AJ74" s="141"/>
      <c r="AK74" s="140"/>
      <c r="AL74" s="141"/>
      <c r="AM74" s="141"/>
      <c r="AN74" s="141"/>
      <c r="AO74" s="141"/>
      <c r="AP74" s="141"/>
      <c r="AQ74" s="141"/>
      <c r="AR74" s="141"/>
      <c r="AS74" s="141"/>
      <c r="AT74" s="141"/>
      <c r="AU74" s="80"/>
      <c r="AV74" s="80"/>
      <c r="AW74" s="80"/>
      <c r="AX74" s="156"/>
      <c r="CM74" s="44" t="str">
        <f t="shared" si="0"/>
        <v>定性分析</v>
      </c>
    </row>
    <row r="75" spans="2:93" ht="27.75" customHeight="1" x14ac:dyDescent="0.3">
      <c r="B75" s="125">
        <v>10</v>
      </c>
      <c r="C75" s="126"/>
      <c r="D75" s="80"/>
      <c r="E75" s="80"/>
      <c r="F75" s="80"/>
      <c r="G75" s="80"/>
      <c r="H75" s="80"/>
      <c r="I75" s="80"/>
      <c r="J75" s="80"/>
      <c r="K75" s="80"/>
      <c r="L75" s="80"/>
      <c r="M75" s="80"/>
      <c r="N75" s="80"/>
      <c r="O75" s="80"/>
      <c r="P75" s="80"/>
      <c r="Q75" s="80"/>
      <c r="R75" s="127"/>
      <c r="S75" s="128"/>
      <c r="T75" s="128"/>
      <c r="U75" s="128"/>
      <c r="V75" s="128"/>
      <c r="W75" s="128"/>
      <c r="X75" s="128"/>
      <c r="Y75" s="129"/>
      <c r="Z75" s="140"/>
      <c r="AA75" s="141"/>
      <c r="AB75" s="141"/>
      <c r="AC75" s="141"/>
      <c r="AD75" s="141"/>
      <c r="AE75" s="141"/>
      <c r="AF75" s="141"/>
      <c r="AG75" s="141"/>
      <c r="AH75" s="141"/>
      <c r="AI75" s="141"/>
      <c r="AJ75" s="141"/>
      <c r="AK75" s="140"/>
      <c r="AL75" s="141"/>
      <c r="AM75" s="141"/>
      <c r="AN75" s="141"/>
      <c r="AO75" s="141"/>
      <c r="AP75" s="141"/>
      <c r="AQ75" s="141"/>
      <c r="AR75" s="141"/>
      <c r="AS75" s="141"/>
      <c r="AT75" s="141"/>
      <c r="AU75" s="80"/>
      <c r="AV75" s="80"/>
      <c r="AW75" s="80"/>
      <c r="AX75" s="156"/>
      <c r="CM75" s="44" t="str">
        <f t="shared" si="0"/>
        <v>定性分析</v>
      </c>
    </row>
    <row r="76" spans="2:93" ht="27.75" customHeight="1" x14ac:dyDescent="0.3">
      <c r="B76" s="125">
        <v>11</v>
      </c>
      <c r="C76" s="126"/>
      <c r="D76" s="80"/>
      <c r="E76" s="80"/>
      <c r="F76" s="80"/>
      <c r="G76" s="80"/>
      <c r="H76" s="80"/>
      <c r="I76" s="80"/>
      <c r="J76" s="80"/>
      <c r="K76" s="80"/>
      <c r="L76" s="80"/>
      <c r="M76" s="80"/>
      <c r="N76" s="80"/>
      <c r="O76" s="80"/>
      <c r="P76" s="80"/>
      <c r="Q76" s="80"/>
      <c r="R76" s="127"/>
      <c r="S76" s="128"/>
      <c r="T76" s="128"/>
      <c r="U76" s="128"/>
      <c r="V76" s="128"/>
      <c r="W76" s="128"/>
      <c r="X76" s="128"/>
      <c r="Y76" s="129"/>
      <c r="Z76" s="140"/>
      <c r="AA76" s="141"/>
      <c r="AB76" s="141"/>
      <c r="AC76" s="141"/>
      <c r="AD76" s="141"/>
      <c r="AE76" s="141"/>
      <c r="AF76" s="141"/>
      <c r="AG76" s="141"/>
      <c r="AH76" s="141"/>
      <c r="AI76" s="141"/>
      <c r="AJ76" s="141"/>
      <c r="AK76" s="140"/>
      <c r="AL76" s="141"/>
      <c r="AM76" s="141"/>
      <c r="AN76" s="141"/>
      <c r="AO76" s="141"/>
      <c r="AP76" s="141"/>
      <c r="AQ76" s="141"/>
      <c r="AR76" s="141"/>
      <c r="AS76" s="141"/>
      <c r="AT76" s="141"/>
      <c r="AU76" s="80"/>
      <c r="AV76" s="80"/>
      <c r="AW76" s="80"/>
      <c r="AX76" s="156"/>
      <c r="CM76" s="44" t="str">
        <f t="shared" si="0"/>
        <v>定性分析</v>
      </c>
    </row>
    <row r="77" spans="2:93" ht="27.75" customHeight="1" x14ac:dyDescent="0.3">
      <c r="B77" s="125">
        <v>12</v>
      </c>
      <c r="C77" s="126"/>
      <c r="D77" s="80"/>
      <c r="E77" s="80"/>
      <c r="F77" s="80"/>
      <c r="G77" s="80"/>
      <c r="H77" s="80"/>
      <c r="I77" s="80"/>
      <c r="J77" s="80"/>
      <c r="K77" s="80"/>
      <c r="L77" s="80"/>
      <c r="M77" s="80"/>
      <c r="N77" s="80"/>
      <c r="O77" s="80"/>
      <c r="P77" s="80"/>
      <c r="Q77" s="80"/>
      <c r="R77" s="127"/>
      <c r="S77" s="128"/>
      <c r="T77" s="128"/>
      <c r="U77" s="128"/>
      <c r="V77" s="128"/>
      <c r="W77" s="128"/>
      <c r="X77" s="128"/>
      <c r="Y77" s="129"/>
      <c r="Z77" s="140"/>
      <c r="AA77" s="141"/>
      <c r="AB77" s="141"/>
      <c r="AC77" s="141"/>
      <c r="AD77" s="141"/>
      <c r="AE77" s="141"/>
      <c r="AF77" s="141"/>
      <c r="AG77" s="141"/>
      <c r="AH77" s="141"/>
      <c r="AI77" s="141"/>
      <c r="AJ77" s="141"/>
      <c r="AK77" s="140"/>
      <c r="AL77" s="141"/>
      <c r="AM77" s="141"/>
      <c r="AN77" s="141"/>
      <c r="AO77" s="141"/>
      <c r="AP77" s="141"/>
      <c r="AQ77" s="141"/>
      <c r="AR77" s="141"/>
      <c r="AS77" s="141"/>
      <c r="AT77" s="141"/>
      <c r="AU77" s="80"/>
      <c r="AV77" s="80"/>
      <c r="AW77" s="80"/>
      <c r="AX77" s="156"/>
      <c r="CM77" s="44" t="str">
        <f t="shared" si="0"/>
        <v>定性分析</v>
      </c>
    </row>
    <row r="78" spans="2:93" ht="27.75" customHeight="1" x14ac:dyDescent="0.3">
      <c r="B78" s="125">
        <v>13</v>
      </c>
      <c r="C78" s="126"/>
      <c r="D78" s="80"/>
      <c r="E78" s="80"/>
      <c r="F78" s="80"/>
      <c r="G78" s="80"/>
      <c r="H78" s="80"/>
      <c r="I78" s="80"/>
      <c r="J78" s="80"/>
      <c r="K78" s="80"/>
      <c r="L78" s="80"/>
      <c r="M78" s="80"/>
      <c r="N78" s="80"/>
      <c r="O78" s="80"/>
      <c r="P78" s="80"/>
      <c r="Q78" s="80"/>
      <c r="R78" s="127"/>
      <c r="S78" s="128"/>
      <c r="T78" s="128"/>
      <c r="U78" s="128"/>
      <c r="V78" s="128"/>
      <c r="W78" s="128"/>
      <c r="X78" s="128"/>
      <c r="Y78" s="129"/>
      <c r="Z78" s="140"/>
      <c r="AA78" s="141"/>
      <c r="AB78" s="141"/>
      <c r="AC78" s="141"/>
      <c r="AD78" s="141"/>
      <c r="AE78" s="141"/>
      <c r="AF78" s="141"/>
      <c r="AG78" s="141"/>
      <c r="AH78" s="141"/>
      <c r="AI78" s="141"/>
      <c r="AJ78" s="141"/>
      <c r="AK78" s="140"/>
      <c r="AL78" s="141"/>
      <c r="AM78" s="141"/>
      <c r="AN78" s="141"/>
      <c r="AO78" s="141"/>
      <c r="AP78" s="141"/>
      <c r="AQ78" s="141"/>
      <c r="AR78" s="141"/>
      <c r="AS78" s="141"/>
      <c r="AT78" s="141"/>
      <c r="AU78" s="80"/>
      <c r="AV78" s="80"/>
      <c r="AW78" s="80"/>
      <c r="AX78" s="156"/>
      <c r="CM78" s="44" t="str">
        <f t="shared" si="0"/>
        <v>定性分析</v>
      </c>
    </row>
    <row r="79" spans="2:93" ht="27.75" customHeight="1" x14ac:dyDescent="0.3">
      <c r="B79" s="125">
        <v>14</v>
      </c>
      <c r="C79" s="126"/>
      <c r="D79" s="80"/>
      <c r="E79" s="80"/>
      <c r="F79" s="80"/>
      <c r="G79" s="80"/>
      <c r="H79" s="80"/>
      <c r="I79" s="80"/>
      <c r="J79" s="80"/>
      <c r="K79" s="80"/>
      <c r="L79" s="80"/>
      <c r="M79" s="80"/>
      <c r="N79" s="80"/>
      <c r="O79" s="80"/>
      <c r="P79" s="80"/>
      <c r="Q79" s="80"/>
      <c r="R79" s="127"/>
      <c r="S79" s="128"/>
      <c r="T79" s="128"/>
      <c r="U79" s="128"/>
      <c r="V79" s="128"/>
      <c r="W79" s="128"/>
      <c r="X79" s="128"/>
      <c r="Y79" s="129"/>
      <c r="Z79" s="140"/>
      <c r="AA79" s="141"/>
      <c r="AB79" s="141"/>
      <c r="AC79" s="141"/>
      <c r="AD79" s="141"/>
      <c r="AE79" s="141"/>
      <c r="AF79" s="141"/>
      <c r="AG79" s="141"/>
      <c r="AH79" s="141"/>
      <c r="AI79" s="141"/>
      <c r="AJ79" s="141"/>
      <c r="AK79" s="140"/>
      <c r="AL79" s="141"/>
      <c r="AM79" s="141"/>
      <c r="AN79" s="141"/>
      <c r="AO79" s="141"/>
      <c r="AP79" s="141"/>
      <c r="AQ79" s="141"/>
      <c r="AR79" s="141"/>
      <c r="AS79" s="141"/>
      <c r="AT79" s="141"/>
      <c r="AU79" s="80"/>
      <c r="AV79" s="80"/>
      <c r="AW79" s="80"/>
      <c r="AX79" s="156"/>
      <c r="CM79" s="44" t="str">
        <f t="shared" si="0"/>
        <v>定性分析</v>
      </c>
    </row>
    <row r="80" spans="2:93" ht="27.75" customHeight="1" x14ac:dyDescent="0.3">
      <c r="B80" s="125">
        <v>15</v>
      </c>
      <c r="C80" s="126"/>
      <c r="D80" s="80"/>
      <c r="E80" s="80"/>
      <c r="F80" s="80"/>
      <c r="G80" s="80"/>
      <c r="H80" s="80"/>
      <c r="I80" s="80"/>
      <c r="J80" s="80"/>
      <c r="K80" s="80"/>
      <c r="L80" s="80"/>
      <c r="M80" s="80"/>
      <c r="N80" s="80"/>
      <c r="O80" s="80"/>
      <c r="P80" s="80"/>
      <c r="Q80" s="80"/>
      <c r="R80" s="127"/>
      <c r="S80" s="128"/>
      <c r="T80" s="128"/>
      <c r="U80" s="128"/>
      <c r="V80" s="128"/>
      <c r="W80" s="128"/>
      <c r="X80" s="128"/>
      <c r="Y80" s="129"/>
      <c r="Z80" s="140"/>
      <c r="AA80" s="141"/>
      <c r="AB80" s="141"/>
      <c r="AC80" s="141"/>
      <c r="AD80" s="141"/>
      <c r="AE80" s="141"/>
      <c r="AF80" s="141"/>
      <c r="AG80" s="141"/>
      <c r="AH80" s="141"/>
      <c r="AI80" s="141"/>
      <c r="AJ80" s="141"/>
      <c r="AK80" s="140"/>
      <c r="AL80" s="141"/>
      <c r="AM80" s="141"/>
      <c r="AN80" s="141"/>
      <c r="AO80" s="141"/>
      <c r="AP80" s="141"/>
      <c r="AQ80" s="141"/>
      <c r="AR80" s="141"/>
      <c r="AS80" s="141"/>
      <c r="AT80" s="141"/>
      <c r="AU80" s="80"/>
      <c r="AV80" s="80"/>
      <c r="AW80" s="80"/>
      <c r="AX80" s="156"/>
      <c r="CM80" s="44" t="str">
        <f t="shared" si="0"/>
        <v>定性分析</v>
      </c>
    </row>
    <row r="81" spans="2:91" ht="27.75" customHeight="1" x14ac:dyDescent="0.3">
      <c r="B81" s="125">
        <v>16</v>
      </c>
      <c r="C81" s="126"/>
      <c r="D81" s="80"/>
      <c r="E81" s="80"/>
      <c r="F81" s="80"/>
      <c r="G81" s="80"/>
      <c r="H81" s="80"/>
      <c r="I81" s="80"/>
      <c r="J81" s="80"/>
      <c r="K81" s="80"/>
      <c r="L81" s="80"/>
      <c r="M81" s="80"/>
      <c r="N81" s="80"/>
      <c r="O81" s="80"/>
      <c r="P81" s="80"/>
      <c r="Q81" s="80"/>
      <c r="R81" s="127"/>
      <c r="S81" s="128"/>
      <c r="T81" s="128"/>
      <c r="U81" s="128"/>
      <c r="V81" s="128"/>
      <c r="W81" s="128"/>
      <c r="X81" s="128"/>
      <c r="Y81" s="129"/>
      <c r="Z81" s="140"/>
      <c r="AA81" s="141"/>
      <c r="AB81" s="141"/>
      <c r="AC81" s="141"/>
      <c r="AD81" s="141"/>
      <c r="AE81" s="141"/>
      <c r="AF81" s="141"/>
      <c r="AG81" s="141"/>
      <c r="AH81" s="141"/>
      <c r="AI81" s="141"/>
      <c r="AJ81" s="141"/>
      <c r="AK81" s="140"/>
      <c r="AL81" s="141"/>
      <c r="AM81" s="141"/>
      <c r="AN81" s="141"/>
      <c r="AO81" s="141"/>
      <c r="AP81" s="141"/>
      <c r="AQ81" s="141"/>
      <c r="AR81" s="141"/>
      <c r="AS81" s="141"/>
      <c r="AT81" s="141"/>
      <c r="AU81" s="80"/>
      <c r="AV81" s="80"/>
      <c r="AW81" s="80"/>
      <c r="AX81" s="156"/>
      <c r="CM81" s="44" t="str">
        <f t="shared" si="0"/>
        <v>定性分析</v>
      </c>
    </row>
    <row r="82" spans="2:91" ht="27.75" customHeight="1" x14ac:dyDescent="0.3">
      <c r="B82" s="125">
        <v>17</v>
      </c>
      <c r="C82" s="126"/>
      <c r="D82" s="80"/>
      <c r="E82" s="80"/>
      <c r="F82" s="80"/>
      <c r="G82" s="80"/>
      <c r="H82" s="80"/>
      <c r="I82" s="80"/>
      <c r="J82" s="80"/>
      <c r="K82" s="80"/>
      <c r="L82" s="80"/>
      <c r="M82" s="80"/>
      <c r="N82" s="80"/>
      <c r="O82" s="80"/>
      <c r="P82" s="80"/>
      <c r="Q82" s="80"/>
      <c r="R82" s="127"/>
      <c r="S82" s="128"/>
      <c r="T82" s="128"/>
      <c r="U82" s="128"/>
      <c r="V82" s="128"/>
      <c r="W82" s="128"/>
      <c r="X82" s="128"/>
      <c r="Y82" s="129"/>
      <c r="Z82" s="140"/>
      <c r="AA82" s="141"/>
      <c r="AB82" s="141"/>
      <c r="AC82" s="141"/>
      <c r="AD82" s="141"/>
      <c r="AE82" s="141"/>
      <c r="AF82" s="141"/>
      <c r="AG82" s="141"/>
      <c r="AH82" s="141"/>
      <c r="AI82" s="141"/>
      <c r="AJ82" s="141"/>
      <c r="AK82" s="140"/>
      <c r="AL82" s="141"/>
      <c r="AM82" s="141"/>
      <c r="AN82" s="141"/>
      <c r="AO82" s="141"/>
      <c r="AP82" s="141"/>
      <c r="AQ82" s="141"/>
      <c r="AR82" s="141"/>
      <c r="AS82" s="141"/>
      <c r="AT82" s="141"/>
      <c r="AU82" s="80"/>
      <c r="AV82" s="80"/>
      <c r="AW82" s="80"/>
      <c r="AX82" s="156"/>
      <c r="CM82" s="44" t="str">
        <f t="shared" si="0"/>
        <v>定性分析</v>
      </c>
    </row>
    <row r="83" spans="2:91" ht="27.75" customHeight="1" x14ac:dyDescent="0.3">
      <c r="B83" s="125">
        <v>18</v>
      </c>
      <c r="C83" s="126"/>
      <c r="D83" s="80"/>
      <c r="E83" s="80"/>
      <c r="F83" s="80"/>
      <c r="G83" s="80"/>
      <c r="H83" s="80"/>
      <c r="I83" s="80"/>
      <c r="J83" s="80"/>
      <c r="K83" s="80"/>
      <c r="L83" s="80"/>
      <c r="M83" s="80"/>
      <c r="N83" s="80"/>
      <c r="O83" s="80"/>
      <c r="P83" s="80"/>
      <c r="Q83" s="80"/>
      <c r="R83" s="127"/>
      <c r="S83" s="128"/>
      <c r="T83" s="128"/>
      <c r="U83" s="128"/>
      <c r="V83" s="128"/>
      <c r="W83" s="128"/>
      <c r="X83" s="128"/>
      <c r="Y83" s="129"/>
      <c r="Z83" s="140"/>
      <c r="AA83" s="141"/>
      <c r="AB83" s="141"/>
      <c r="AC83" s="141"/>
      <c r="AD83" s="141"/>
      <c r="AE83" s="141"/>
      <c r="AF83" s="141"/>
      <c r="AG83" s="141"/>
      <c r="AH83" s="141"/>
      <c r="AI83" s="141"/>
      <c r="AJ83" s="141"/>
      <c r="AK83" s="140"/>
      <c r="AL83" s="141"/>
      <c r="AM83" s="141"/>
      <c r="AN83" s="141"/>
      <c r="AO83" s="141"/>
      <c r="AP83" s="141"/>
      <c r="AQ83" s="141"/>
      <c r="AR83" s="141"/>
      <c r="AS83" s="141"/>
      <c r="AT83" s="141"/>
      <c r="AU83" s="80"/>
      <c r="AV83" s="80"/>
      <c r="AW83" s="80"/>
      <c r="AX83" s="156"/>
      <c r="CM83" s="44" t="str">
        <f t="shared" si="0"/>
        <v>定性分析</v>
      </c>
    </row>
    <row r="84" spans="2:91" ht="27.75" customHeight="1" x14ac:dyDescent="0.3">
      <c r="B84" s="125">
        <v>19</v>
      </c>
      <c r="C84" s="126"/>
      <c r="D84" s="80"/>
      <c r="E84" s="80"/>
      <c r="F84" s="80"/>
      <c r="G84" s="80"/>
      <c r="H84" s="80"/>
      <c r="I84" s="80"/>
      <c r="J84" s="80"/>
      <c r="K84" s="80"/>
      <c r="L84" s="80"/>
      <c r="M84" s="80"/>
      <c r="N84" s="80"/>
      <c r="O84" s="80"/>
      <c r="P84" s="80"/>
      <c r="Q84" s="80"/>
      <c r="R84" s="127"/>
      <c r="S84" s="128"/>
      <c r="T84" s="128"/>
      <c r="U84" s="128"/>
      <c r="V84" s="128"/>
      <c r="W84" s="128"/>
      <c r="X84" s="128"/>
      <c r="Y84" s="129"/>
      <c r="Z84" s="140"/>
      <c r="AA84" s="141"/>
      <c r="AB84" s="141"/>
      <c r="AC84" s="141"/>
      <c r="AD84" s="141"/>
      <c r="AE84" s="141"/>
      <c r="AF84" s="141"/>
      <c r="AG84" s="141"/>
      <c r="AH84" s="141"/>
      <c r="AI84" s="141"/>
      <c r="AJ84" s="141"/>
      <c r="AK84" s="140"/>
      <c r="AL84" s="141"/>
      <c r="AM84" s="141"/>
      <c r="AN84" s="141"/>
      <c r="AO84" s="141"/>
      <c r="AP84" s="141"/>
      <c r="AQ84" s="141"/>
      <c r="AR84" s="141"/>
      <c r="AS84" s="141"/>
      <c r="AT84" s="141"/>
      <c r="AU84" s="80"/>
      <c r="AV84" s="80"/>
      <c r="AW84" s="80"/>
      <c r="AX84" s="156"/>
      <c r="CM84" s="44" t="str">
        <f t="shared" si="0"/>
        <v>定性分析</v>
      </c>
    </row>
    <row r="85" spans="2:91" ht="27.75" customHeight="1" x14ac:dyDescent="0.3">
      <c r="B85" s="125">
        <v>20</v>
      </c>
      <c r="C85" s="126"/>
      <c r="D85" s="80"/>
      <c r="E85" s="80"/>
      <c r="F85" s="80"/>
      <c r="G85" s="80"/>
      <c r="H85" s="80"/>
      <c r="I85" s="80"/>
      <c r="J85" s="80"/>
      <c r="K85" s="80"/>
      <c r="L85" s="80"/>
      <c r="M85" s="80"/>
      <c r="N85" s="80"/>
      <c r="O85" s="80"/>
      <c r="P85" s="80"/>
      <c r="Q85" s="80"/>
      <c r="R85" s="127"/>
      <c r="S85" s="128"/>
      <c r="T85" s="128"/>
      <c r="U85" s="128"/>
      <c r="V85" s="128"/>
      <c r="W85" s="128"/>
      <c r="X85" s="128"/>
      <c r="Y85" s="129"/>
      <c r="Z85" s="140"/>
      <c r="AA85" s="141"/>
      <c r="AB85" s="141"/>
      <c r="AC85" s="141"/>
      <c r="AD85" s="141"/>
      <c r="AE85" s="141"/>
      <c r="AF85" s="141"/>
      <c r="AG85" s="141"/>
      <c r="AH85" s="141"/>
      <c r="AI85" s="141"/>
      <c r="AJ85" s="141"/>
      <c r="AK85" s="140"/>
      <c r="AL85" s="141"/>
      <c r="AM85" s="141"/>
      <c r="AN85" s="141"/>
      <c r="AO85" s="141"/>
      <c r="AP85" s="141"/>
      <c r="AQ85" s="141"/>
      <c r="AR85" s="141"/>
      <c r="AS85" s="141"/>
      <c r="AT85" s="141"/>
      <c r="AU85" s="80"/>
      <c r="AV85" s="80"/>
      <c r="AW85" s="80"/>
      <c r="AX85" s="156"/>
      <c r="CM85" s="44" t="str">
        <f t="shared" si="0"/>
        <v>定性分析</v>
      </c>
    </row>
    <row r="86" spans="2:91" ht="27.75" customHeight="1" x14ac:dyDescent="0.3">
      <c r="B86" s="125">
        <v>21</v>
      </c>
      <c r="C86" s="126"/>
      <c r="D86" s="80"/>
      <c r="E86" s="80"/>
      <c r="F86" s="80"/>
      <c r="G86" s="80"/>
      <c r="H86" s="80"/>
      <c r="I86" s="80"/>
      <c r="J86" s="80"/>
      <c r="K86" s="80"/>
      <c r="L86" s="80"/>
      <c r="M86" s="80"/>
      <c r="N86" s="80"/>
      <c r="O86" s="80"/>
      <c r="P86" s="80"/>
      <c r="Q86" s="80"/>
      <c r="R86" s="127"/>
      <c r="S86" s="128"/>
      <c r="T86" s="128"/>
      <c r="U86" s="128"/>
      <c r="V86" s="128"/>
      <c r="W86" s="128"/>
      <c r="X86" s="128"/>
      <c r="Y86" s="129"/>
      <c r="Z86" s="140"/>
      <c r="AA86" s="141"/>
      <c r="AB86" s="141"/>
      <c r="AC86" s="141"/>
      <c r="AD86" s="141"/>
      <c r="AE86" s="141"/>
      <c r="AF86" s="141"/>
      <c r="AG86" s="141"/>
      <c r="AH86" s="141"/>
      <c r="AI86" s="141"/>
      <c r="AJ86" s="141"/>
      <c r="AK86" s="140"/>
      <c r="AL86" s="141"/>
      <c r="AM86" s="141"/>
      <c r="AN86" s="141"/>
      <c r="AO86" s="141"/>
      <c r="AP86" s="141"/>
      <c r="AQ86" s="141"/>
      <c r="AR86" s="141"/>
      <c r="AS86" s="141"/>
      <c r="AT86" s="141"/>
      <c r="AU86" s="80"/>
      <c r="AV86" s="80"/>
      <c r="AW86" s="80"/>
      <c r="AX86" s="156"/>
      <c r="CM86" s="44" t="str">
        <f t="shared" si="0"/>
        <v>定性分析</v>
      </c>
    </row>
    <row r="87" spans="2:91" ht="27.75" customHeight="1" x14ac:dyDescent="0.3">
      <c r="B87" s="125">
        <v>22</v>
      </c>
      <c r="C87" s="126"/>
      <c r="D87" s="80"/>
      <c r="E87" s="80"/>
      <c r="F87" s="80"/>
      <c r="G87" s="80"/>
      <c r="H87" s="80"/>
      <c r="I87" s="80"/>
      <c r="J87" s="80"/>
      <c r="K87" s="80"/>
      <c r="L87" s="80"/>
      <c r="M87" s="80"/>
      <c r="N87" s="80"/>
      <c r="O87" s="80"/>
      <c r="P87" s="80"/>
      <c r="Q87" s="80"/>
      <c r="R87" s="127"/>
      <c r="S87" s="128"/>
      <c r="T87" s="128"/>
      <c r="U87" s="128"/>
      <c r="V87" s="128"/>
      <c r="W87" s="128"/>
      <c r="X87" s="128"/>
      <c r="Y87" s="129"/>
      <c r="Z87" s="140"/>
      <c r="AA87" s="141"/>
      <c r="AB87" s="141"/>
      <c r="AC87" s="141"/>
      <c r="AD87" s="141"/>
      <c r="AE87" s="141"/>
      <c r="AF87" s="141"/>
      <c r="AG87" s="141"/>
      <c r="AH87" s="141"/>
      <c r="AI87" s="141"/>
      <c r="AJ87" s="141"/>
      <c r="AK87" s="140"/>
      <c r="AL87" s="141"/>
      <c r="AM87" s="141"/>
      <c r="AN87" s="141"/>
      <c r="AO87" s="141"/>
      <c r="AP87" s="141"/>
      <c r="AQ87" s="141"/>
      <c r="AR87" s="141"/>
      <c r="AS87" s="141"/>
      <c r="AT87" s="141"/>
      <c r="AU87" s="80"/>
      <c r="AV87" s="80"/>
      <c r="AW87" s="80"/>
      <c r="AX87" s="156"/>
      <c r="CM87" s="44" t="str">
        <f t="shared" si="0"/>
        <v>定性分析</v>
      </c>
    </row>
    <row r="88" spans="2:91" ht="27.75" customHeight="1" x14ac:dyDescent="0.3">
      <c r="B88" s="125">
        <v>23</v>
      </c>
      <c r="C88" s="126"/>
      <c r="D88" s="80"/>
      <c r="E88" s="80"/>
      <c r="F88" s="80"/>
      <c r="G88" s="80"/>
      <c r="H88" s="80"/>
      <c r="I88" s="80"/>
      <c r="J88" s="80"/>
      <c r="K88" s="80"/>
      <c r="L88" s="80"/>
      <c r="M88" s="80"/>
      <c r="N88" s="80"/>
      <c r="O88" s="80"/>
      <c r="P88" s="80"/>
      <c r="Q88" s="80"/>
      <c r="R88" s="127"/>
      <c r="S88" s="128"/>
      <c r="T88" s="128"/>
      <c r="U88" s="128"/>
      <c r="V88" s="128"/>
      <c r="W88" s="128"/>
      <c r="X88" s="128"/>
      <c r="Y88" s="129"/>
      <c r="Z88" s="140"/>
      <c r="AA88" s="141"/>
      <c r="AB88" s="141"/>
      <c r="AC88" s="141"/>
      <c r="AD88" s="141"/>
      <c r="AE88" s="141"/>
      <c r="AF88" s="141"/>
      <c r="AG88" s="141"/>
      <c r="AH88" s="141"/>
      <c r="AI88" s="141"/>
      <c r="AJ88" s="141"/>
      <c r="AK88" s="140"/>
      <c r="AL88" s="141"/>
      <c r="AM88" s="141"/>
      <c r="AN88" s="141"/>
      <c r="AO88" s="141"/>
      <c r="AP88" s="141"/>
      <c r="AQ88" s="141"/>
      <c r="AR88" s="141"/>
      <c r="AS88" s="141"/>
      <c r="AT88" s="141"/>
      <c r="AU88" s="80"/>
      <c r="AV88" s="80"/>
      <c r="AW88" s="80"/>
      <c r="AX88" s="156"/>
      <c r="CM88" s="44" t="str">
        <f t="shared" si="0"/>
        <v>定性分析</v>
      </c>
    </row>
    <row r="89" spans="2:91" ht="27.75" customHeight="1" x14ac:dyDescent="0.3">
      <c r="B89" s="125">
        <v>24</v>
      </c>
      <c r="C89" s="126"/>
      <c r="D89" s="80"/>
      <c r="E89" s="80"/>
      <c r="F89" s="80"/>
      <c r="G89" s="80"/>
      <c r="H89" s="80"/>
      <c r="I89" s="80"/>
      <c r="J89" s="80"/>
      <c r="K89" s="80"/>
      <c r="L89" s="80"/>
      <c r="M89" s="80"/>
      <c r="N89" s="80"/>
      <c r="O89" s="80"/>
      <c r="P89" s="80"/>
      <c r="Q89" s="80"/>
      <c r="R89" s="127"/>
      <c r="S89" s="128"/>
      <c r="T89" s="128"/>
      <c r="U89" s="128"/>
      <c r="V89" s="128"/>
      <c r="W89" s="128"/>
      <c r="X89" s="128"/>
      <c r="Y89" s="129"/>
      <c r="Z89" s="140"/>
      <c r="AA89" s="141"/>
      <c r="AB89" s="141"/>
      <c r="AC89" s="141"/>
      <c r="AD89" s="141"/>
      <c r="AE89" s="141"/>
      <c r="AF89" s="141"/>
      <c r="AG89" s="141"/>
      <c r="AH89" s="141"/>
      <c r="AI89" s="141"/>
      <c r="AJ89" s="141"/>
      <c r="AK89" s="140"/>
      <c r="AL89" s="141"/>
      <c r="AM89" s="141"/>
      <c r="AN89" s="141"/>
      <c r="AO89" s="141"/>
      <c r="AP89" s="141"/>
      <c r="AQ89" s="141"/>
      <c r="AR89" s="141"/>
      <c r="AS89" s="141"/>
      <c r="AT89" s="141"/>
      <c r="AU89" s="80"/>
      <c r="AV89" s="80"/>
      <c r="AW89" s="80"/>
      <c r="AX89" s="156"/>
      <c r="CM89" s="44" t="str">
        <f t="shared" si="0"/>
        <v>定性分析</v>
      </c>
    </row>
    <row r="90" spans="2:91" ht="27.75" customHeight="1" x14ac:dyDescent="0.3">
      <c r="B90" s="125">
        <v>25</v>
      </c>
      <c r="C90" s="126"/>
      <c r="D90" s="80"/>
      <c r="E90" s="80"/>
      <c r="F90" s="80"/>
      <c r="G90" s="80"/>
      <c r="H90" s="80"/>
      <c r="I90" s="80"/>
      <c r="J90" s="80"/>
      <c r="K90" s="80"/>
      <c r="L90" s="80"/>
      <c r="M90" s="80"/>
      <c r="N90" s="80"/>
      <c r="O90" s="80"/>
      <c r="P90" s="80"/>
      <c r="Q90" s="80"/>
      <c r="R90" s="127"/>
      <c r="S90" s="128"/>
      <c r="T90" s="128"/>
      <c r="U90" s="128"/>
      <c r="V90" s="128"/>
      <c r="W90" s="128"/>
      <c r="X90" s="128"/>
      <c r="Y90" s="129"/>
      <c r="Z90" s="140"/>
      <c r="AA90" s="141"/>
      <c r="AB90" s="141"/>
      <c r="AC90" s="141"/>
      <c r="AD90" s="141"/>
      <c r="AE90" s="141"/>
      <c r="AF90" s="141"/>
      <c r="AG90" s="141"/>
      <c r="AH90" s="141"/>
      <c r="AI90" s="141"/>
      <c r="AJ90" s="141"/>
      <c r="AK90" s="140"/>
      <c r="AL90" s="141"/>
      <c r="AM90" s="141"/>
      <c r="AN90" s="141"/>
      <c r="AO90" s="141"/>
      <c r="AP90" s="141"/>
      <c r="AQ90" s="141"/>
      <c r="AR90" s="141"/>
      <c r="AS90" s="141"/>
      <c r="AT90" s="141"/>
      <c r="AU90" s="80"/>
      <c r="AV90" s="80"/>
      <c r="AW90" s="80"/>
      <c r="AX90" s="156"/>
      <c r="CM90" s="44" t="str">
        <f t="shared" si="0"/>
        <v>定性分析</v>
      </c>
    </row>
    <row r="91" spans="2:91" ht="27.75" customHeight="1" x14ac:dyDescent="0.3">
      <c r="B91" s="125">
        <v>26</v>
      </c>
      <c r="C91" s="126"/>
      <c r="D91" s="80"/>
      <c r="E91" s="80"/>
      <c r="F91" s="80"/>
      <c r="G91" s="80"/>
      <c r="H91" s="80"/>
      <c r="I91" s="80"/>
      <c r="J91" s="80"/>
      <c r="K91" s="80"/>
      <c r="L91" s="80"/>
      <c r="M91" s="80"/>
      <c r="N91" s="80"/>
      <c r="O91" s="80"/>
      <c r="P91" s="80"/>
      <c r="Q91" s="80"/>
      <c r="R91" s="127"/>
      <c r="S91" s="128"/>
      <c r="T91" s="128"/>
      <c r="U91" s="128"/>
      <c r="V91" s="128"/>
      <c r="W91" s="128"/>
      <c r="X91" s="128"/>
      <c r="Y91" s="129"/>
      <c r="Z91" s="140"/>
      <c r="AA91" s="141"/>
      <c r="AB91" s="141"/>
      <c r="AC91" s="141"/>
      <c r="AD91" s="141"/>
      <c r="AE91" s="141"/>
      <c r="AF91" s="141"/>
      <c r="AG91" s="141"/>
      <c r="AH91" s="141"/>
      <c r="AI91" s="141"/>
      <c r="AJ91" s="141"/>
      <c r="AK91" s="140"/>
      <c r="AL91" s="141"/>
      <c r="AM91" s="141"/>
      <c r="AN91" s="141"/>
      <c r="AO91" s="141"/>
      <c r="AP91" s="141"/>
      <c r="AQ91" s="141"/>
      <c r="AR91" s="141"/>
      <c r="AS91" s="141"/>
      <c r="AT91" s="141"/>
      <c r="AU91" s="80"/>
      <c r="AV91" s="80"/>
      <c r="AW91" s="80"/>
      <c r="AX91" s="156"/>
      <c r="CM91" s="44" t="str">
        <f t="shared" si="0"/>
        <v>定性分析</v>
      </c>
    </row>
    <row r="92" spans="2:91" ht="27.75" customHeight="1" x14ac:dyDescent="0.3">
      <c r="B92" s="125">
        <v>27</v>
      </c>
      <c r="C92" s="126"/>
      <c r="D92" s="80"/>
      <c r="E92" s="80"/>
      <c r="F92" s="80"/>
      <c r="G92" s="80"/>
      <c r="H92" s="80"/>
      <c r="I92" s="80"/>
      <c r="J92" s="80"/>
      <c r="K92" s="80"/>
      <c r="L92" s="80"/>
      <c r="M92" s="80"/>
      <c r="N92" s="80"/>
      <c r="O92" s="80"/>
      <c r="P92" s="80"/>
      <c r="Q92" s="80"/>
      <c r="R92" s="127"/>
      <c r="S92" s="128"/>
      <c r="T92" s="128"/>
      <c r="U92" s="128"/>
      <c r="V92" s="128"/>
      <c r="W92" s="128"/>
      <c r="X92" s="128"/>
      <c r="Y92" s="129"/>
      <c r="Z92" s="140"/>
      <c r="AA92" s="141"/>
      <c r="AB92" s="141"/>
      <c r="AC92" s="141"/>
      <c r="AD92" s="141"/>
      <c r="AE92" s="141"/>
      <c r="AF92" s="141"/>
      <c r="AG92" s="141"/>
      <c r="AH92" s="141"/>
      <c r="AI92" s="141"/>
      <c r="AJ92" s="141"/>
      <c r="AK92" s="140"/>
      <c r="AL92" s="141"/>
      <c r="AM92" s="141"/>
      <c r="AN92" s="141"/>
      <c r="AO92" s="141"/>
      <c r="AP92" s="141"/>
      <c r="AQ92" s="141"/>
      <c r="AR92" s="141"/>
      <c r="AS92" s="141"/>
      <c r="AT92" s="141"/>
      <c r="AU92" s="80"/>
      <c r="AV92" s="80"/>
      <c r="AW92" s="80"/>
      <c r="AX92" s="156"/>
      <c r="CM92" s="44" t="str">
        <f t="shared" si="0"/>
        <v>定性分析</v>
      </c>
    </row>
    <row r="93" spans="2:91" ht="27.75" customHeight="1" x14ac:dyDescent="0.3">
      <c r="B93" s="125">
        <v>28</v>
      </c>
      <c r="C93" s="126"/>
      <c r="D93" s="80"/>
      <c r="E93" s="80"/>
      <c r="F93" s="80"/>
      <c r="G93" s="80"/>
      <c r="H93" s="80"/>
      <c r="I93" s="80"/>
      <c r="J93" s="80"/>
      <c r="K93" s="80"/>
      <c r="L93" s="80"/>
      <c r="M93" s="80"/>
      <c r="N93" s="80"/>
      <c r="O93" s="80"/>
      <c r="P93" s="80"/>
      <c r="Q93" s="80"/>
      <c r="R93" s="127"/>
      <c r="S93" s="128"/>
      <c r="T93" s="128"/>
      <c r="U93" s="128"/>
      <c r="V93" s="128"/>
      <c r="W93" s="128"/>
      <c r="X93" s="128"/>
      <c r="Y93" s="129"/>
      <c r="Z93" s="140"/>
      <c r="AA93" s="141"/>
      <c r="AB93" s="141"/>
      <c r="AC93" s="141"/>
      <c r="AD93" s="141"/>
      <c r="AE93" s="141"/>
      <c r="AF93" s="141"/>
      <c r="AG93" s="141"/>
      <c r="AH93" s="141"/>
      <c r="AI93" s="141"/>
      <c r="AJ93" s="141"/>
      <c r="AK93" s="140"/>
      <c r="AL93" s="141"/>
      <c r="AM93" s="141"/>
      <c r="AN93" s="141"/>
      <c r="AO93" s="141"/>
      <c r="AP93" s="141"/>
      <c r="AQ93" s="141"/>
      <c r="AR93" s="141"/>
      <c r="AS93" s="141"/>
      <c r="AT93" s="141"/>
      <c r="AU93" s="80"/>
      <c r="AV93" s="80"/>
      <c r="AW93" s="80"/>
      <c r="AX93" s="156"/>
      <c r="CM93" s="44" t="str">
        <f t="shared" si="0"/>
        <v>定性分析</v>
      </c>
    </row>
    <row r="94" spans="2:91" ht="27.75" customHeight="1" x14ac:dyDescent="0.3">
      <c r="B94" s="125">
        <v>29</v>
      </c>
      <c r="C94" s="126"/>
      <c r="D94" s="80"/>
      <c r="E94" s="80"/>
      <c r="F94" s="80"/>
      <c r="G94" s="80"/>
      <c r="H94" s="80"/>
      <c r="I94" s="80"/>
      <c r="J94" s="80"/>
      <c r="K94" s="80"/>
      <c r="L94" s="80"/>
      <c r="M94" s="80"/>
      <c r="N94" s="80"/>
      <c r="O94" s="80"/>
      <c r="P94" s="80"/>
      <c r="Q94" s="80"/>
      <c r="R94" s="127"/>
      <c r="S94" s="128"/>
      <c r="T94" s="128"/>
      <c r="U94" s="128"/>
      <c r="V94" s="128"/>
      <c r="W94" s="128"/>
      <c r="X94" s="128"/>
      <c r="Y94" s="129"/>
      <c r="Z94" s="140"/>
      <c r="AA94" s="141"/>
      <c r="AB94" s="141"/>
      <c r="AC94" s="141"/>
      <c r="AD94" s="141"/>
      <c r="AE94" s="141"/>
      <c r="AF94" s="141"/>
      <c r="AG94" s="141"/>
      <c r="AH94" s="141"/>
      <c r="AI94" s="141"/>
      <c r="AJ94" s="141"/>
      <c r="AK94" s="140"/>
      <c r="AL94" s="141"/>
      <c r="AM94" s="141"/>
      <c r="AN94" s="141"/>
      <c r="AO94" s="141"/>
      <c r="AP94" s="141"/>
      <c r="AQ94" s="141"/>
      <c r="AR94" s="141"/>
      <c r="AS94" s="141"/>
      <c r="AT94" s="141"/>
      <c r="AU94" s="80"/>
      <c r="AV94" s="80"/>
      <c r="AW94" s="80"/>
      <c r="AX94" s="156"/>
      <c r="CM94" s="44" t="str">
        <f t="shared" si="0"/>
        <v>定性分析</v>
      </c>
    </row>
    <row r="95" spans="2:91" ht="27.75" customHeight="1" thickBot="1" x14ac:dyDescent="0.35">
      <c r="B95" s="148">
        <v>30</v>
      </c>
      <c r="C95" s="149"/>
      <c r="D95" s="150"/>
      <c r="E95" s="150"/>
      <c r="F95" s="150"/>
      <c r="G95" s="150"/>
      <c r="H95" s="150"/>
      <c r="I95" s="150"/>
      <c r="J95" s="150"/>
      <c r="K95" s="150"/>
      <c r="L95" s="150"/>
      <c r="M95" s="150"/>
      <c r="N95" s="150"/>
      <c r="O95" s="150"/>
      <c r="P95" s="150"/>
      <c r="Q95" s="150"/>
      <c r="R95" s="153"/>
      <c r="S95" s="154"/>
      <c r="T95" s="154"/>
      <c r="U95" s="154"/>
      <c r="V95" s="154"/>
      <c r="W95" s="154"/>
      <c r="X95" s="154"/>
      <c r="Y95" s="155"/>
      <c r="Z95" s="151"/>
      <c r="AA95" s="152"/>
      <c r="AB95" s="152"/>
      <c r="AC95" s="152"/>
      <c r="AD95" s="152"/>
      <c r="AE95" s="152"/>
      <c r="AF95" s="152"/>
      <c r="AG95" s="152"/>
      <c r="AH95" s="152"/>
      <c r="AI95" s="152"/>
      <c r="AJ95" s="152"/>
      <c r="AK95" s="151"/>
      <c r="AL95" s="152"/>
      <c r="AM95" s="152"/>
      <c r="AN95" s="152"/>
      <c r="AO95" s="152"/>
      <c r="AP95" s="152"/>
      <c r="AQ95" s="152"/>
      <c r="AR95" s="152"/>
      <c r="AS95" s="152"/>
      <c r="AT95" s="152"/>
      <c r="AU95" s="150"/>
      <c r="AV95" s="150"/>
      <c r="AW95" s="150"/>
      <c r="AX95" s="157"/>
      <c r="CM95" s="44" t="str">
        <f t="shared" si="0"/>
        <v>定性分析</v>
      </c>
    </row>
    <row r="96" spans="2:91"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sheetData>
  <sheetProtection algorithmName="SHA-512" hashValue="MkdSC/4RBVutQY/HdvmeFTJ8foyCjKsh7l+CoSadWNRqsg6HawLAml7BJtQxUUsrciVHDTKzMeOm+yIHHrY8xA==" saltValue="8+84mx1v+KVCt6TNpQQDnA==" spinCount="100000" sheet="1" objects="1" scenarios="1"/>
  <mergeCells count="236">
    <mergeCell ref="B1:T1"/>
    <mergeCell ref="B57:AX61"/>
    <mergeCell ref="Z85:AJ85"/>
    <mergeCell ref="AK85:AT85"/>
    <mergeCell ref="Z86:AJ86"/>
    <mergeCell ref="AK86:AT86"/>
    <mergeCell ref="Z90:AJ90"/>
    <mergeCell ref="AK90:AT90"/>
    <mergeCell ref="Z91:AJ91"/>
    <mergeCell ref="AK91:AT91"/>
    <mergeCell ref="AK83:AT83"/>
    <mergeCell ref="Z84:AJ84"/>
    <mergeCell ref="AK84:AT84"/>
    <mergeCell ref="B13:Y13"/>
    <mergeCell ref="C25:J25"/>
    <mergeCell ref="C26:J26"/>
    <mergeCell ref="B24:AF24"/>
    <mergeCell ref="C32:J32"/>
    <mergeCell ref="C31:J31"/>
    <mergeCell ref="C33:J33"/>
    <mergeCell ref="Z83:AJ83"/>
    <mergeCell ref="B79:C79"/>
    <mergeCell ref="D79:Q79"/>
    <mergeCell ref="B80:C80"/>
    <mergeCell ref="Z80:AJ80"/>
    <mergeCell ref="B71:C71"/>
    <mergeCell ref="D71:Q71"/>
    <mergeCell ref="B75:C75"/>
    <mergeCell ref="R67:Y67"/>
    <mergeCell ref="R68:Y68"/>
    <mergeCell ref="R69:Y69"/>
    <mergeCell ref="R70:Y70"/>
    <mergeCell ref="R71:Y71"/>
    <mergeCell ref="R72:Y72"/>
    <mergeCell ref="R73:Y73"/>
    <mergeCell ref="R74:Y74"/>
    <mergeCell ref="R82:Y82"/>
    <mergeCell ref="R75:Y75"/>
    <mergeCell ref="Z82:AJ82"/>
    <mergeCell ref="AK82:AT82"/>
    <mergeCell ref="AK69:AT69"/>
    <mergeCell ref="Z70:AJ70"/>
    <mergeCell ref="AK70:AT70"/>
    <mergeCell ref="Z71:AJ71"/>
    <mergeCell ref="AK71:AT71"/>
    <mergeCell ref="Z72:AJ72"/>
    <mergeCell ref="AK72:AT72"/>
    <mergeCell ref="Z73:AJ73"/>
    <mergeCell ref="AK73:AT73"/>
    <mergeCell ref="Z75:AJ75"/>
    <mergeCell ref="AK75:AT75"/>
    <mergeCell ref="Z76:AJ76"/>
    <mergeCell ref="AK79:AT79"/>
    <mergeCell ref="Z81:AJ81"/>
    <mergeCell ref="AK81:AT81"/>
    <mergeCell ref="R76:Y76"/>
    <mergeCell ref="R77:Y77"/>
    <mergeCell ref="R78:Y78"/>
    <mergeCell ref="R79:Y79"/>
    <mergeCell ref="R80:Y80"/>
    <mergeCell ref="AU95:AX95"/>
    <mergeCell ref="AU63:AX63"/>
    <mergeCell ref="AU84:AX84"/>
    <mergeCell ref="AU85:AX85"/>
    <mergeCell ref="AU86:AX86"/>
    <mergeCell ref="AU87:AX87"/>
    <mergeCell ref="AU88:AX88"/>
    <mergeCell ref="AU89:AX89"/>
    <mergeCell ref="AU90:AX90"/>
    <mergeCell ref="AU91:AX91"/>
    <mergeCell ref="AU92:AX92"/>
    <mergeCell ref="AU75:AX75"/>
    <mergeCell ref="AU76:AX76"/>
    <mergeCell ref="AU77:AX77"/>
    <mergeCell ref="AU78:AX78"/>
    <mergeCell ref="AU79:AX79"/>
    <mergeCell ref="AU80:AX80"/>
    <mergeCell ref="AU81:AX81"/>
    <mergeCell ref="AU82:AX82"/>
    <mergeCell ref="AU83:AX83"/>
    <mergeCell ref="AU66:AX66"/>
    <mergeCell ref="AU67:AX67"/>
    <mergeCell ref="AU68:AX68"/>
    <mergeCell ref="AU69:AX69"/>
    <mergeCell ref="R85:Y85"/>
    <mergeCell ref="R86:Y86"/>
    <mergeCell ref="B83:C83"/>
    <mergeCell ref="D83:Q83"/>
    <mergeCell ref="B84:C84"/>
    <mergeCell ref="D84:Q84"/>
    <mergeCell ref="R84:Y84"/>
    <mergeCell ref="AU93:AX93"/>
    <mergeCell ref="AU94:AX94"/>
    <mergeCell ref="R83:Y83"/>
    <mergeCell ref="R87:Y87"/>
    <mergeCell ref="R88:Y88"/>
    <mergeCell ref="R89:Y89"/>
    <mergeCell ref="R90:Y90"/>
    <mergeCell ref="R91:Y91"/>
    <mergeCell ref="R92:Y92"/>
    <mergeCell ref="R93:Y93"/>
    <mergeCell ref="R94:Y94"/>
    <mergeCell ref="Z87:AJ87"/>
    <mergeCell ref="AK87:AT87"/>
    <mergeCell ref="Z88:AJ88"/>
    <mergeCell ref="AK88:AT88"/>
    <mergeCell ref="Z89:AJ89"/>
    <mergeCell ref="AK89:AT89"/>
    <mergeCell ref="AU70:AX70"/>
    <mergeCell ref="AU71:AX71"/>
    <mergeCell ref="AU72:AX72"/>
    <mergeCell ref="AU73:AX73"/>
    <mergeCell ref="AU74:AX74"/>
    <mergeCell ref="Z68:AJ68"/>
    <mergeCell ref="AK68:AT68"/>
    <mergeCell ref="AK80:AT80"/>
    <mergeCell ref="B78:C78"/>
    <mergeCell ref="D78:Q78"/>
    <mergeCell ref="D75:Q75"/>
    <mergeCell ref="Z74:AJ74"/>
    <mergeCell ref="AK74:AT74"/>
    <mergeCell ref="B70:C70"/>
    <mergeCell ref="D70:Q70"/>
    <mergeCell ref="B72:C72"/>
    <mergeCell ref="D72:Q72"/>
    <mergeCell ref="Z69:AJ69"/>
    <mergeCell ref="AK76:AT76"/>
    <mergeCell ref="Z77:AJ77"/>
    <mergeCell ref="AK77:AT77"/>
    <mergeCell ref="Z78:AJ78"/>
    <mergeCell ref="AK78:AT78"/>
    <mergeCell ref="Z79:AJ79"/>
    <mergeCell ref="B95:C95"/>
    <mergeCell ref="D95:Q95"/>
    <mergeCell ref="B94:C94"/>
    <mergeCell ref="D94:Q94"/>
    <mergeCell ref="Z95:AJ95"/>
    <mergeCell ref="AK95:AT95"/>
    <mergeCell ref="B93:C93"/>
    <mergeCell ref="D93:Q93"/>
    <mergeCell ref="B91:C91"/>
    <mergeCell ref="D91:Q91"/>
    <mergeCell ref="B92:C92"/>
    <mergeCell ref="D92:Q92"/>
    <mergeCell ref="R95:Y95"/>
    <mergeCell ref="Z92:AJ92"/>
    <mergeCell ref="AK92:AT92"/>
    <mergeCell ref="Z93:AJ93"/>
    <mergeCell ref="AK93:AT93"/>
    <mergeCell ref="Z94:AJ94"/>
    <mergeCell ref="AK94:AT94"/>
    <mergeCell ref="Z66:AJ66"/>
    <mergeCell ref="AK66:AT66"/>
    <mergeCell ref="B68:C68"/>
    <mergeCell ref="D68:Q68"/>
    <mergeCell ref="B69:C69"/>
    <mergeCell ref="D69:Q69"/>
    <mergeCell ref="B64:C65"/>
    <mergeCell ref="B66:C66"/>
    <mergeCell ref="D66:Q66"/>
    <mergeCell ref="R64:Y65"/>
    <mergeCell ref="R66:Y66"/>
    <mergeCell ref="Z67:AJ67"/>
    <mergeCell ref="AK67:AT67"/>
    <mergeCell ref="D64:Q65"/>
    <mergeCell ref="B90:C90"/>
    <mergeCell ref="D90:Q90"/>
    <mergeCell ref="B76:C76"/>
    <mergeCell ref="D76:Q76"/>
    <mergeCell ref="B77:C77"/>
    <mergeCell ref="D77:Q77"/>
    <mergeCell ref="B73:C73"/>
    <mergeCell ref="D73:Q73"/>
    <mergeCell ref="B74:C74"/>
    <mergeCell ref="D74:Q74"/>
    <mergeCell ref="B89:C89"/>
    <mergeCell ref="D89:Q89"/>
    <mergeCell ref="B87:C87"/>
    <mergeCell ref="D87:Q87"/>
    <mergeCell ref="B88:C88"/>
    <mergeCell ref="D88:Q88"/>
    <mergeCell ref="B85:C85"/>
    <mergeCell ref="D85:Q85"/>
    <mergeCell ref="B86:C86"/>
    <mergeCell ref="D86:Q86"/>
    <mergeCell ref="B81:C81"/>
    <mergeCell ref="D81:Q81"/>
    <mergeCell ref="B82:C82"/>
    <mergeCell ref="D80:Q80"/>
    <mergeCell ref="D82:Q82"/>
    <mergeCell ref="BA63:BF63"/>
    <mergeCell ref="AU64:AX65"/>
    <mergeCell ref="B35:Y35"/>
    <mergeCell ref="C37:I38"/>
    <mergeCell ref="J37:AE38"/>
    <mergeCell ref="J43:AE43"/>
    <mergeCell ref="B49:Y49"/>
    <mergeCell ref="C51:I51"/>
    <mergeCell ref="J51:AJ51"/>
    <mergeCell ref="C44:I44"/>
    <mergeCell ref="C47:I47"/>
    <mergeCell ref="AD41:AE42"/>
    <mergeCell ref="C41:I42"/>
    <mergeCell ref="C43:I43"/>
    <mergeCell ref="AF44:AR44"/>
    <mergeCell ref="J41:AC42"/>
    <mergeCell ref="B54:Y54"/>
    <mergeCell ref="AZ64:CB69"/>
    <mergeCell ref="B67:C67"/>
    <mergeCell ref="D67:Q67"/>
    <mergeCell ref="R81:Y81"/>
    <mergeCell ref="Z64:AJ65"/>
    <mergeCell ref="AK64:AT65"/>
    <mergeCell ref="B6:G6"/>
    <mergeCell ref="J44:AE44"/>
    <mergeCell ref="J47:AE47"/>
    <mergeCell ref="C8:F8"/>
    <mergeCell ref="C9:F9"/>
    <mergeCell ref="C10:F10"/>
    <mergeCell ref="C11:F11"/>
    <mergeCell ref="AF37:AR38"/>
    <mergeCell ref="K25:AE25"/>
    <mergeCell ref="K26:AE26"/>
    <mergeCell ref="AF47:AU47"/>
    <mergeCell ref="K27:AE27"/>
    <mergeCell ref="K28:AE28"/>
    <mergeCell ref="K29:AE29"/>
    <mergeCell ref="K30:AE30"/>
    <mergeCell ref="K31:AE31"/>
    <mergeCell ref="K32:AE32"/>
    <mergeCell ref="K33:AE33"/>
    <mergeCell ref="C27:J27"/>
    <mergeCell ref="C28:J28"/>
    <mergeCell ref="C29:J29"/>
    <mergeCell ref="C30:J30"/>
    <mergeCell ref="AF43:AY43"/>
  </mergeCells>
  <phoneticPr fontId="10"/>
  <conditionalFormatting sqref="D66:R95">
    <cfRule type="cellIs" dxfId="18" priority="2" operator="equal">
      <formula>""</formula>
    </cfRule>
  </conditionalFormatting>
  <conditionalFormatting sqref="J41 AD41 J43:AE43 J44">
    <cfRule type="cellIs" dxfId="17" priority="14" operator="equal">
      <formula>""</formula>
    </cfRule>
  </conditionalFormatting>
  <conditionalFormatting sqref="J51">
    <cfRule type="cellIs" dxfId="16" priority="4" operator="equal">
      <formula>""</formula>
    </cfRule>
  </conditionalFormatting>
  <conditionalFormatting sqref="J37:AE38">
    <cfRule type="cellIs" dxfId="15" priority="11" operator="equal">
      <formula>""</formula>
    </cfRule>
  </conditionalFormatting>
  <conditionalFormatting sqref="J47:AE47">
    <cfRule type="cellIs" dxfId="14" priority="15" operator="equal">
      <formula>""</formula>
    </cfRule>
  </conditionalFormatting>
  <conditionalFormatting sqref="K25:K33">
    <cfRule type="cellIs" dxfId="13" priority="21" operator="equal">
      <formula>""</formula>
    </cfRule>
  </conditionalFormatting>
  <conditionalFormatting sqref="Z66:Z95">
    <cfRule type="cellIs" dxfId="12" priority="3" operator="equal">
      <formula>""</formula>
    </cfRule>
  </conditionalFormatting>
  <conditionalFormatting sqref="AF37 AS37:BF38">
    <cfRule type="notContainsBlanks" dxfId="11" priority="22">
      <formula>LEN(TRIM(AF37))&gt;0</formula>
    </cfRule>
  </conditionalFormatting>
  <conditionalFormatting sqref="AF43:AF44">
    <cfRule type="notContainsBlanks" dxfId="10" priority="24">
      <formula>LEN(TRIM(AF43))&gt;0</formula>
    </cfRule>
  </conditionalFormatting>
  <conditionalFormatting sqref="AF47">
    <cfRule type="notContainsBlanks" dxfId="9" priority="7">
      <formula>LEN(TRIM(AF47))&gt;0</formula>
    </cfRule>
  </conditionalFormatting>
  <conditionalFormatting sqref="AK66:AK95">
    <cfRule type="cellIs" dxfId="8" priority="1" operator="equal">
      <formula>""</formula>
    </cfRule>
  </conditionalFormatting>
  <dataValidations xWindow="413" yWindow="505" count="5">
    <dataValidation type="list" allowBlank="1" showInputMessage="1" showErrorMessage="1" sqref="J43:AE43">
      <formula1>成績書</formula1>
    </dataValidation>
    <dataValidation type="list" allowBlank="1" showInputMessage="1" showErrorMessage="1" sqref="J44:AE44">
      <formula1>"1,2,3,4"</formula1>
    </dataValidation>
    <dataValidation type="list" allowBlank="1" showInputMessage="1" showErrorMessage="1" sqref="J37:AE38">
      <formula1>"通常納期,特急納期"</formula1>
    </dataValidation>
    <dataValidation type="list" allowBlank="1" showInputMessage="1" showErrorMessage="1" sqref="AU66:AX95">
      <formula1>",〇"</formula1>
    </dataValidation>
    <dataValidation type="list" allowBlank="1" showInputMessage="1" showErrorMessage="1" sqref="J47:AE47">
      <formula1>"廃棄,要返却"</formula1>
    </dataValidation>
  </dataValidations>
  <hyperlinks>
    <hyperlink ref="U5" r:id="rId1"/>
    <hyperlink ref="AD10" r:id="rId2"/>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998"/>
  <sheetViews>
    <sheetView showGridLines="0" showZeros="0" tabSelected="1" view="pageBreakPreview" zoomScale="70" zoomScaleNormal="70" zoomScaleSheetLayoutView="70" workbookViewId="0"/>
  </sheetViews>
  <sheetFormatPr defaultColWidth="14.44140625" defaultRowHeight="15" customHeight="1" x14ac:dyDescent="0.3"/>
  <cols>
    <col min="1" max="17" width="3.6640625" customWidth="1"/>
    <col min="18" max="18" width="8.6640625" customWidth="1"/>
    <col min="19" max="29" width="3.6640625" customWidth="1"/>
  </cols>
  <sheetData>
    <row r="1" spans="2:26" ht="18" customHeight="1" x14ac:dyDescent="0.3">
      <c r="B1" s="185" t="s">
        <v>24</v>
      </c>
      <c r="C1" s="186"/>
      <c r="D1" s="186"/>
      <c r="E1" s="186"/>
      <c r="F1" s="186"/>
      <c r="G1" s="186"/>
      <c r="H1" s="186"/>
      <c r="I1" s="186"/>
      <c r="J1" s="186"/>
      <c r="K1" s="186"/>
      <c r="L1" s="186"/>
      <c r="M1" s="186"/>
      <c r="N1" s="186"/>
      <c r="O1" s="186"/>
      <c r="P1" s="186"/>
      <c r="Q1" s="186"/>
      <c r="R1" s="186"/>
      <c r="S1" s="186"/>
      <c r="T1" s="186"/>
      <c r="U1" s="186"/>
      <c r="V1" s="186"/>
      <c r="W1" s="186"/>
      <c r="X1" s="186"/>
      <c r="Y1" s="186"/>
      <c r="Z1" s="186"/>
    </row>
    <row r="2" spans="2:26" ht="18" customHeight="1" x14ac:dyDescent="0.3">
      <c r="B2" s="186"/>
      <c r="C2" s="186"/>
      <c r="D2" s="186"/>
      <c r="E2" s="186"/>
      <c r="F2" s="186"/>
      <c r="G2" s="186"/>
      <c r="H2" s="186"/>
      <c r="I2" s="186"/>
      <c r="J2" s="186"/>
      <c r="K2" s="186"/>
      <c r="L2" s="186"/>
      <c r="M2" s="186"/>
      <c r="N2" s="186"/>
      <c r="O2" s="186"/>
      <c r="P2" s="186"/>
      <c r="Q2" s="186"/>
      <c r="R2" s="186"/>
      <c r="S2" s="186"/>
      <c r="T2" s="186"/>
      <c r="U2" s="186"/>
      <c r="V2" s="186"/>
      <c r="W2" s="186"/>
      <c r="X2" s="186"/>
      <c r="Y2" s="186"/>
      <c r="Z2" s="186"/>
    </row>
    <row r="3" spans="2:26" ht="18" customHeight="1" x14ac:dyDescent="0.3">
      <c r="Q3" s="187" t="s">
        <v>91</v>
      </c>
      <c r="R3" s="188"/>
      <c r="S3" s="188"/>
      <c r="T3" s="188"/>
      <c r="U3" s="188"/>
      <c r="V3" s="188"/>
      <c r="W3" s="188"/>
      <c r="X3" s="188"/>
      <c r="Y3" s="188"/>
      <c r="Z3" s="189"/>
    </row>
    <row r="4" spans="2:26" ht="18" customHeight="1" x14ac:dyDescent="0.3">
      <c r="B4" s="195" t="s">
        <v>25</v>
      </c>
      <c r="C4" s="196"/>
      <c r="D4" s="196"/>
      <c r="E4" s="196"/>
      <c r="F4" s="196"/>
      <c r="G4" s="196"/>
      <c r="H4" s="196"/>
      <c r="I4" s="196"/>
      <c r="J4" s="196"/>
      <c r="K4" s="196"/>
      <c r="L4" s="196"/>
      <c r="M4" s="196"/>
      <c r="N4" s="196"/>
      <c r="O4" s="196"/>
      <c r="Q4" s="190"/>
      <c r="R4" s="186"/>
      <c r="S4" s="186"/>
      <c r="T4" s="186"/>
      <c r="U4" s="186"/>
      <c r="V4" s="186"/>
      <c r="W4" s="186"/>
      <c r="X4" s="186"/>
      <c r="Y4" s="186"/>
      <c r="Z4" s="191"/>
    </row>
    <row r="5" spans="2:26" ht="18" customHeight="1" x14ac:dyDescent="0.3">
      <c r="B5" s="196"/>
      <c r="C5" s="196"/>
      <c r="D5" s="196"/>
      <c r="E5" s="196"/>
      <c r="F5" s="196"/>
      <c r="G5" s="196"/>
      <c r="H5" s="196"/>
      <c r="I5" s="196"/>
      <c r="J5" s="196"/>
      <c r="K5" s="196"/>
      <c r="L5" s="196"/>
      <c r="M5" s="196"/>
      <c r="N5" s="196"/>
      <c r="O5" s="196"/>
      <c r="Q5" s="190"/>
      <c r="R5" s="186"/>
      <c r="S5" s="186"/>
      <c r="T5" s="186"/>
      <c r="U5" s="186"/>
      <c r="V5" s="186"/>
      <c r="W5" s="186"/>
      <c r="X5" s="186"/>
      <c r="Y5" s="186"/>
      <c r="Z5" s="191"/>
    </row>
    <row r="6" spans="2:26" ht="18" customHeight="1" x14ac:dyDescent="0.3">
      <c r="B6" s="196"/>
      <c r="C6" s="196"/>
      <c r="D6" s="196"/>
      <c r="E6" s="196"/>
      <c r="F6" s="196"/>
      <c r="G6" s="196"/>
      <c r="H6" s="196"/>
      <c r="I6" s="196"/>
      <c r="J6" s="196"/>
      <c r="K6" s="196"/>
      <c r="L6" s="196"/>
      <c r="M6" s="196"/>
      <c r="N6" s="196"/>
      <c r="O6" s="196"/>
      <c r="Q6" s="190"/>
      <c r="R6" s="186"/>
      <c r="S6" s="186"/>
      <c r="T6" s="186"/>
      <c r="U6" s="186"/>
      <c r="V6" s="186"/>
      <c r="W6" s="186"/>
      <c r="X6" s="186"/>
      <c r="Y6" s="186"/>
      <c r="Z6" s="191"/>
    </row>
    <row r="7" spans="2:26" ht="18" customHeight="1" x14ac:dyDescent="0.3">
      <c r="B7" s="196"/>
      <c r="C7" s="196"/>
      <c r="D7" s="196"/>
      <c r="E7" s="196"/>
      <c r="F7" s="196"/>
      <c r="G7" s="196"/>
      <c r="H7" s="196"/>
      <c r="I7" s="196"/>
      <c r="J7" s="196"/>
      <c r="K7" s="196"/>
      <c r="L7" s="196"/>
      <c r="M7" s="196"/>
      <c r="N7" s="196"/>
      <c r="O7" s="196"/>
      <c r="Q7" s="192"/>
      <c r="R7" s="193"/>
      <c r="S7" s="193"/>
      <c r="T7" s="193"/>
      <c r="U7" s="193"/>
      <c r="V7" s="193"/>
      <c r="W7" s="193"/>
      <c r="X7" s="193"/>
      <c r="Y7" s="193"/>
      <c r="Z7" s="194"/>
    </row>
    <row r="8" spans="2:26" ht="6.6" customHeight="1" x14ac:dyDescent="0.3"/>
    <row r="9" spans="2:26" ht="16.5" customHeight="1" x14ac:dyDescent="0.3">
      <c r="B9" s="197" t="s">
        <v>26</v>
      </c>
      <c r="C9" s="198"/>
      <c r="D9" s="202" t="s">
        <v>27</v>
      </c>
      <c r="E9" s="203"/>
      <c r="F9" s="203"/>
      <c r="G9" s="203"/>
      <c r="H9" s="203"/>
      <c r="I9" s="203"/>
      <c r="J9" s="203"/>
      <c r="K9" s="203"/>
      <c r="L9" s="203"/>
      <c r="M9" s="203"/>
      <c r="N9" s="203"/>
      <c r="O9" s="203"/>
      <c r="P9" s="203"/>
      <c r="Q9" s="203"/>
      <c r="R9" s="204"/>
      <c r="S9" s="202" t="s">
        <v>28</v>
      </c>
      <c r="T9" s="203"/>
      <c r="U9" s="203"/>
      <c r="V9" s="203"/>
      <c r="W9" s="203"/>
      <c r="X9" s="203"/>
      <c r="Y9" s="203"/>
      <c r="Z9" s="205"/>
    </row>
    <row r="10" spans="2:26" ht="13.95" customHeight="1" x14ac:dyDescent="0.3">
      <c r="B10" s="199"/>
      <c r="C10" s="191"/>
      <c r="D10" s="171">
        <f>注文フォーム!K25</f>
        <v>0</v>
      </c>
      <c r="E10" s="172"/>
      <c r="F10" s="172"/>
      <c r="G10" s="172"/>
      <c r="H10" s="172"/>
      <c r="I10" s="172"/>
      <c r="J10" s="172"/>
      <c r="K10" s="172"/>
      <c r="L10" s="172"/>
      <c r="M10" s="172"/>
      <c r="N10" s="172"/>
      <c r="O10" s="172"/>
      <c r="P10" s="172"/>
      <c r="Q10" s="172"/>
      <c r="R10" s="173"/>
      <c r="S10" s="206">
        <f>注文フォーム!K28</f>
        <v>0</v>
      </c>
      <c r="T10" s="188"/>
      <c r="U10" s="188"/>
      <c r="V10" s="188"/>
      <c r="W10" s="188"/>
      <c r="X10" s="188"/>
      <c r="Y10" s="188"/>
      <c r="Z10" s="207"/>
    </row>
    <row r="11" spans="2:26" ht="9" customHeight="1" x14ac:dyDescent="0.3">
      <c r="B11" s="199"/>
      <c r="C11" s="191"/>
      <c r="D11" s="174"/>
      <c r="E11" s="175"/>
      <c r="F11" s="175"/>
      <c r="G11" s="175"/>
      <c r="H11" s="175"/>
      <c r="I11" s="175"/>
      <c r="J11" s="175"/>
      <c r="K11" s="175"/>
      <c r="L11" s="175"/>
      <c r="M11" s="175"/>
      <c r="N11" s="175"/>
      <c r="O11" s="175"/>
      <c r="P11" s="175"/>
      <c r="Q11" s="175"/>
      <c r="R11" s="176"/>
      <c r="S11" s="190"/>
      <c r="T11" s="186"/>
      <c r="U11" s="186"/>
      <c r="V11" s="186"/>
      <c r="W11" s="186"/>
      <c r="X11" s="186"/>
      <c r="Y11" s="186"/>
      <c r="Z11" s="208"/>
    </row>
    <row r="12" spans="2:26" ht="16.5" customHeight="1" x14ac:dyDescent="0.3">
      <c r="B12" s="199"/>
      <c r="C12" s="191"/>
      <c r="D12" s="177" t="s">
        <v>29</v>
      </c>
      <c r="E12" s="178"/>
      <c r="F12" s="178"/>
      <c r="G12" s="178"/>
      <c r="H12" s="178"/>
      <c r="I12" s="178"/>
      <c r="J12" s="178"/>
      <c r="K12" s="178"/>
      <c r="L12" s="178"/>
      <c r="M12" s="178"/>
      <c r="N12" s="178"/>
      <c r="O12" s="178"/>
      <c r="P12" s="178"/>
      <c r="Q12" s="178"/>
      <c r="R12" s="179"/>
      <c r="S12" s="192"/>
      <c r="T12" s="193"/>
      <c r="U12" s="193"/>
      <c r="V12" s="193"/>
      <c r="W12" s="193"/>
      <c r="X12" s="193"/>
      <c r="Y12" s="193"/>
      <c r="Z12" s="209"/>
    </row>
    <row r="13" spans="2:26" ht="16.5" customHeight="1" x14ac:dyDescent="0.3">
      <c r="B13" s="199"/>
      <c r="C13" s="191"/>
      <c r="D13" s="171">
        <f>注文フォーム!K29</f>
        <v>0</v>
      </c>
      <c r="E13" s="172"/>
      <c r="F13" s="172"/>
      <c r="G13" s="172"/>
      <c r="H13" s="172"/>
      <c r="I13" s="172"/>
      <c r="J13" s="172"/>
      <c r="K13" s="172"/>
      <c r="L13" s="172"/>
      <c r="M13" s="172"/>
      <c r="N13" s="172"/>
      <c r="O13" s="172"/>
      <c r="P13" s="173"/>
      <c r="Q13" s="213" t="s">
        <v>1</v>
      </c>
      <c r="R13" s="179"/>
      <c r="S13" s="180">
        <f>注文フォーム!K30</f>
        <v>0</v>
      </c>
      <c r="T13" s="178"/>
      <c r="U13" s="178"/>
      <c r="V13" s="178"/>
      <c r="W13" s="178"/>
      <c r="X13" s="178"/>
      <c r="Y13" s="178"/>
      <c r="Z13" s="181"/>
    </row>
    <row r="14" spans="2:26" ht="16.5" customHeight="1" x14ac:dyDescent="0.3">
      <c r="B14" s="200"/>
      <c r="C14" s="201"/>
      <c r="D14" s="210"/>
      <c r="E14" s="211"/>
      <c r="F14" s="211"/>
      <c r="G14" s="211"/>
      <c r="H14" s="211"/>
      <c r="I14" s="211"/>
      <c r="J14" s="211"/>
      <c r="K14" s="211"/>
      <c r="L14" s="211"/>
      <c r="M14" s="211"/>
      <c r="N14" s="211"/>
      <c r="O14" s="211"/>
      <c r="P14" s="212"/>
      <c r="Q14" s="214" t="s">
        <v>30</v>
      </c>
      <c r="R14" s="215"/>
      <c r="S14" s="182">
        <f>注文フォーム!K31</f>
        <v>0</v>
      </c>
      <c r="T14" s="183"/>
      <c r="U14" s="183"/>
      <c r="V14" s="183"/>
      <c r="W14" s="183"/>
      <c r="X14" s="183"/>
      <c r="Y14" s="183"/>
      <c r="Z14" s="184"/>
    </row>
    <row r="15" spans="2:26" ht="7.2" customHeight="1" x14ac:dyDescent="0.3"/>
    <row r="16" spans="2:26" ht="14.25" customHeight="1" x14ac:dyDescent="0.3">
      <c r="B16" s="197" t="s">
        <v>47</v>
      </c>
      <c r="C16" s="198"/>
      <c r="D16" s="218" t="s">
        <v>31</v>
      </c>
      <c r="E16" s="203"/>
      <c r="F16" s="203"/>
      <c r="G16" s="203"/>
      <c r="H16" s="203"/>
      <c r="I16" s="203"/>
      <c r="J16" s="203"/>
      <c r="K16" s="203"/>
      <c r="L16" s="203"/>
      <c r="M16" s="203"/>
      <c r="N16" s="203"/>
      <c r="O16" s="203"/>
      <c r="P16" s="203"/>
      <c r="Q16" s="203"/>
      <c r="R16" s="203"/>
      <c r="S16" s="203"/>
      <c r="T16" s="203"/>
      <c r="U16" s="203"/>
      <c r="V16" s="203"/>
      <c r="W16" s="203"/>
      <c r="X16" s="203"/>
      <c r="Y16" s="203"/>
      <c r="Z16" s="205"/>
    </row>
    <row r="17" spans="2:26" ht="14.25" customHeight="1" x14ac:dyDescent="0.3">
      <c r="B17" s="199"/>
      <c r="C17" s="191"/>
      <c r="D17" s="219">
        <f>注文フォーム!J51</f>
        <v>0</v>
      </c>
      <c r="E17" s="172"/>
      <c r="F17" s="172"/>
      <c r="G17" s="172"/>
      <c r="H17" s="172"/>
      <c r="I17" s="172"/>
      <c r="J17" s="172"/>
      <c r="K17" s="172"/>
      <c r="L17" s="172"/>
      <c r="M17" s="172"/>
      <c r="N17" s="172"/>
      <c r="O17" s="172"/>
      <c r="P17" s="172"/>
      <c r="Q17" s="172"/>
      <c r="R17" s="172"/>
      <c r="S17" s="172"/>
      <c r="T17" s="172"/>
      <c r="U17" s="172"/>
      <c r="V17" s="172"/>
      <c r="W17" s="172"/>
      <c r="X17" s="172"/>
      <c r="Y17" s="172"/>
      <c r="Z17" s="220"/>
    </row>
    <row r="18" spans="2:26" ht="10.199999999999999" customHeight="1" x14ac:dyDescent="0.3">
      <c r="B18" s="199"/>
      <c r="C18" s="191"/>
      <c r="D18" s="174"/>
      <c r="E18" s="175"/>
      <c r="F18" s="175"/>
      <c r="G18" s="175"/>
      <c r="H18" s="175"/>
      <c r="I18" s="175"/>
      <c r="J18" s="175"/>
      <c r="K18" s="175"/>
      <c r="L18" s="175"/>
      <c r="M18" s="175"/>
      <c r="N18" s="175"/>
      <c r="O18" s="175"/>
      <c r="P18" s="175"/>
      <c r="Q18" s="175"/>
      <c r="R18" s="175"/>
      <c r="S18" s="175"/>
      <c r="T18" s="175"/>
      <c r="U18" s="175"/>
      <c r="V18" s="175"/>
      <c r="W18" s="175"/>
      <c r="X18" s="175"/>
      <c r="Y18" s="175"/>
      <c r="Z18" s="221"/>
    </row>
    <row r="19" spans="2:26" ht="13.95" customHeight="1" x14ac:dyDescent="0.3">
      <c r="B19" s="199"/>
      <c r="C19" s="191"/>
      <c r="D19" s="216" t="s">
        <v>32</v>
      </c>
      <c r="E19" s="178"/>
      <c r="F19" s="178"/>
      <c r="G19" s="178"/>
      <c r="H19" s="178"/>
      <c r="I19" s="178"/>
      <c r="J19" s="179"/>
      <c r="K19" s="216" t="s">
        <v>33</v>
      </c>
      <c r="L19" s="178"/>
      <c r="M19" s="178"/>
      <c r="N19" s="178"/>
      <c r="O19" s="178"/>
      <c r="P19" s="178"/>
      <c r="Q19" s="179"/>
      <c r="R19" s="216" t="s">
        <v>34</v>
      </c>
      <c r="S19" s="178"/>
      <c r="T19" s="178"/>
      <c r="U19" s="178"/>
      <c r="V19" s="178"/>
      <c r="W19" s="178"/>
      <c r="X19" s="178"/>
      <c r="Y19" s="178"/>
      <c r="Z19" s="181"/>
    </row>
    <row r="20" spans="2:26" ht="8.4" customHeight="1" x14ac:dyDescent="0.3">
      <c r="B20" s="199"/>
      <c r="C20" s="191"/>
      <c r="D20" s="217" t="str">
        <f>注文フォーム!J37</f>
        <v>通常納期</v>
      </c>
      <c r="E20" s="188"/>
      <c r="F20" s="188"/>
      <c r="G20" s="188"/>
      <c r="H20" s="188"/>
      <c r="I20" s="188"/>
      <c r="J20" s="189"/>
      <c r="K20" s="217" t="str">
        <f>注文フォーム!CM66</f>
        <v>定性分析</v>
      </c>
      <c r="L20" s="188"/>
      <c r="M20" s="188"/>
      <c r="N20" s="188"/>
      <c r="O20" s="188"/>
      <c r="P20" s="188"/>
      <c r="Q20" s="189"/>
      <c r="R20" s="217" t="str">
        <f>注文フォーム!J47</f>
        <v>廃棄</v>
      </c>
      <c r="S20" s="188"/>
      <c r="T20" s="188"/>
      <c r="U20" s="188"/>
      <c r="V20" s="188"/>
      <c r="W20" s="188"/>
      <c r="X20" s="188"/>
      <c r="Y20" s="188"/>
      <c r="Z20" s="207"/>
    </row>
    <row r="21" spans="2:26" ht="7.95" customHeight="1" x14ac:dyDescent="0.3">
      <c r="B21" s="199"/>
      <c r="C21" s="191"/>
      <c r="D21" s="190"/>
      <c r="E21" s="186"/>
      <c r="F21" s="186"/>
      <c r="G21" s="186"/>
      <c r="H21" s="186"/>
      <c r="I21" s="186"/>
      <c r="J21" s="191"/>
      <c r="K21" s="190"/>
      <c r="L21" s="186"/>
      <c r="M21" s="186"/>
      <c r="N21" s="186"/>
      <c r="O21" s="186"/>
      <c r="P21" s="186"/>
      <c r="Q21" s="191"/>
      <c r="R21" s="190"/>
      <c r="S21" s="186"/>
      <c r="T21" s="186"/>
      <c r="U21" s="186"/>
      <c r="V21" s="186"/>
      <c r="W21" s="186"/>
      <c r="X21" s="186"/>
      <c r="Y21" s="186"/>
      <c r="Z21" s="208"/>
    </row>
    <row r="22" spans="2:26" ht="8.4" customHeight="1" x14ac:dyDescent="0.3">
      <c r="B22" s="199"/>
      <c r="C22" s="191"/>
      <c r="D22" s="192"/>
      <c r="E22" s="193"/>
      <c r="F22" s="193"/>
      <c r="G22" s="193"/>
      <c r="H22" s="193"/>
      <c r="I22" s="193"/>
      <c r="J22" s="194"/>
      <c r="K22" s="192"/>
      <c r="L22" s="193"/>
      <c r="M22" s="193"/>
      <c r="N22" s="193"/>
      <c r="O22" s="193"/>
      <c r="P22" s="193"/>
      <c r="Q22" s="194"/>
      <c r="R22" s="192"/>
      <c r="S22" s="193"/>
      <c r="T22" s="193"/>
      <c r="U22" s="193"/>
      <c r="V22" s="193"/>
      <c r="W22" s="193"/>
      <c r="X22" s="193"/>
      <c r="Y22" s="193"/>
      <c r="Z22" s="209"/>
    </row>
    <row r="23" spans="2:26" ht="14.25" customHeight="1" x14ac:dyDescent="0.3">
      <c r="B23" s="199"/>
      <c r="C23" s="191"/>
      <c r="D23" s="216" t="s">
        <v>35</v>
      </c>
      <c r="E23" s="178"/>
      <c r="F23" s="178"/>
      <c r="G23" s="178"/>
      <c r="H23" s="178"/>
      <c r="I23" s="178"/>
      <c r="J23" s="178"/>
      <c r="K23" s="178"/>
      <c r="L23" s="178"/>
      <c r="M23" s="178"/>
      <c r="N23" s="178"/>
      <c r="O23" s="178"/>
      <c r="P23" s="178"/>
      <c r="Q23" s="178"/>
      <c r="R23" s="178"/>
      <c r="S23" s="178"/>
      <c r="T23" s="178"/>
      <c r="U23" s="178"/>
      <c r="V23" s="178"/>
      <c r="W23" s="178"/>
      <c r="X23" s="178"/>
      <c r="Y23" s="178"/>
      <c r="Z23" s="181"/>
    </row>
    <row r="24" spans="2:26" ht="11.4" customHeight="1" x14ac:dyDescent="0.3">
      <c r="B24" s="199"/>
      <c r="C24" s="191"/>
      <c r="D24" s="234" t="str">
        <f>注文フォーム!AZ64</f>
        <v>特になし</v>
      </c>
      <c r="E24" s="188"/>
      <c r="F24" s="188"/>
      <c r="G24" s="188"/>
      <c r="H24" s="188"/>
      <c r="I24" s="188"/>
      <c r="J24" s="188"/>
      <c r="K24" s="188"/>
      <c r="L24" s="188"/>
      <c r="M24" s="188"/>
      <c r="N24" s="188"/>
      <c r="O24" s="188"/>
      <c r="P24" s="188"/>
      <c r="Q24" s="188"/>
      <c r="R24" s="188"/>
      <c r="S24" s="188"/>
      <c r="T24" s="188"/>
      <c r="U24" s="188"/>
      <c r="V24" s="188"/>
      <c r="W24" s="188"/>
      <c r="X24" s="188"/>
      <c r="Y24" s="188"/>
      <c r="Z24" s="207"/>
    </row>
    <row r="25" spans="2:26" ht="10.95" customHeight="1" x14ac:dyDescent="0.3">
      <c r="B25" s="200"/>
      <c r="C25" s="201"/>
      <c r="D25" s="235"/>
      <c r="E25" s="236"/>
      <c r="F25" s="236"/>
      <c r="G25" s="236"/>
      <c r="H25" s="236"/>
      <c r="I25" s="236"/>
      <c r="J25" s="236"/>
      <c r="K25" s="236"/>
      <c r="L25" s="236"/>
      <c r="M25" s="236"/>
      <c r="N25" s="236"/>
      <c r="O25" s="236"/>
      <c r="P25" s="236"/>
      <c r="Q25" s="236"/>
      <c r="R25" s="236"/>
      <c r="S25" s="236"/>
      <c r="T25" s="236"/>
      <c r="U25" s="236"/>
      <c r="V25" s="236"/>
      <c r="W25" s="236"/>
      <c r="X25" s="236"/>
      <c r="Y25" s="236"/>
      <c r="Z25" s="237"/>
    </row>
    <row r="26" spans="2:26" ht="7.2" customHeight="1" x14ac:dyDescent="0.3"/>
    <row r="27" spans="2:26" ht="14.25" customHeight="1" thickBot="1" x14ac:dyDescent="0.35">
      <c r="B27" s="46" t="s">
        <v>36</v>
      </c>
    </row>
    <row r="28" spans="2:26" ht="13.95" customHeight="1" x14ac:dyDescent="0.3">
      <c r="B28" s="222" t="s">
        <v>81</v>
      </c>
      <c r="C28" s="223"/>
      <c r="D28" s="168" t="s">
        <v>19</v>
      </c>
      <c r="E28" s="169"/>
      <c r="F28" s="169"/>
      <c r="G28" s="169"/>
      <c r="H28" s="169"/>
      <c r="I28" s="169"/>
      <c r="J28" s="169"/>
      <c r="K28" s="169"/>
      <c r="L28" s="168" t="s">
        <v>20</v>
      </c>
      <c r="M28" s="168"/>
      <c r="N28" s="168"/>
      <c r="O28" s="168"/>
      <c r="P28" s="168" t="s">
        <v>21</v>
      </c>
      <c r="Q28" s="168"/>
      <c r="R28" s="168"/>
      <c r="S28" s="168"/>
      <c r="T28" s="168"/>
      <c r="U28" s="168"/>
      <c r="V28" s="239" t="s">
        <v>82</v>
      </c>
      <c r="W28" s="239"/>
      <c r="X28" s="239"/>
      <c r="Y28" s="239"/>
      <c r="Z28" s="240"/>
    </row>
    <row r="29" spans="2:26" ht="9.6" customHeight="1" x14ac:dyDescent="0.3">
      <c r="B29" s="224"/>
      <c r="C29" s="225"/>
      <c r="D29" s="170"/>
      <c r="E29" s="170"/>
      <c r="F29" s="170"/>
      <c r="G29" s="170"/>
      <c r="H29" s="170"/>
      <c r="I29" s="170"/>
      <c r="J29" s="170"/>
      <c r="K29" s="170"/>
      <c r="L29" s="238"/>
      <c r="M29" s="238"/>
      <c r="N29" s="238"/>
      <c r="O29" s="238"/>
      <c r="P29" s="238"/>
      <c r="Q29" s="238"/>
      <c r="R29" s="238"/>
      <c r="S29" s="238"/>
      <c r="T29" s="238"/>
      <c r="U29" s="238"/>
      <c r="V29" s="241"/>
      <c r="W29" s="241"/>
      <c r="X29" s="241"/>
      <c r="Y29" s="241"/>
      <c r="Z29" s="242"/>
    </row>
    <row r="30" spans="2:26" ht="28.5" customHeight="1" x14ac:dyDescent="0.3">
      <c r="B30" s="226">
        <v>1</v>
      </c>
      <c r="C30" s="227"/>
      <c r="D30" s="228">
        <f>注文フォーム!D66</f>
        <v>0</v>
      </c>
      <c r="E30" s="229"/>
      <c r="F30" s="229"/>
      <c r="G30" s="229"/>
      <c r="H30" s="229"/>
      <c r="I30" s="229"/>
      <c r="J30" s="229"/>
      <c r="K30" s="229"/>
      <c r="L30" s="243">
        <f>注文フォーム!R66</f>
        <v>0</v>
      </c>
      <c r="M30" s="243"/>
      <c r="N30" s="243"/>
      <c r="O30" s="243"/>
      <c r="P30" s="230">
        <f>注文フォーム!Z66</f>
        <v>0</v>
      </c>
      <c r="Q30" s="228"/>
      <c r="R30" s="228"/>
      <c r="S30" s="228"/>
      <c r="T30" s="228"/>
      <c r="U30" s="228"/>
      <c r="V30" s="231">
        <f>注文フォーム!AK66</f>
        <v>0</v>
      </c>
      <c r="W30" s="232"/>
      <c r="X30" s="232"/>
      <c r="Y30" s="232"/>
      <c r="Z30" s="233"/>
    </row>
    <row r="31" spans="2:26" ht="28.5" customHeight="1" x14ac:dyDescent="0.3">
      <c r="B31" s="226">
        <v>2</v>
      </c>
      <c r="C31" s="227"/>
      <c r="D31" s="228">
        <f>注文フォーム!D67</f>
        <v>0</v>
      </c>
      <c r="E31" s="229"/>
      <c r="F31" s="229"/>
      <c r="G31" s="229"/>
      <c r="H31" s="229"/>
      <c r="I31" s="229"/>
      <c r="J31" s="229"/>
      <c r="K31" s="229"/>
      <c r="L31" s="243">
        <f>注文フォーム!R67</f>
        <v>0</v>
      </c>
      <c r="M31" s="243"/>
      <c r="N31" s="243"/>
      <c r="O31" s="243"/>
      <c r="P31" s="230">
        <f>注文フォーム!Z67</f>
        <v>0</v>
      </c>
      <c r="Q31" s="228"/>
      <c r="R31" s="228"/>
      <c r="S31" s="228"/>
      <c r="T31" s="228"/>
      <c r="U31" s="228"/>
      <c r="V31" s="231">
        <f>注文フォーム!AK67</f>
        <v>0</v>
      </c>
      <c r="W31" s="232"/>
      <c r="X31" s="232"/>
      <c r="Y31" s="232"/>
      <c r="Z31" s="233"/>
    </row>
    <row r="32" spans="2:26" ht="28.5" customHeight="1" x14ac:dyDescent="0.3">
      <c r="B32" s="226">
        <v>3</v>
      </c>
      <c r="C32" s="227"/>
      <c r="D32" s="228">
        <f>注文フォーム!D68</f>
        <v>0</v>
      </c>
      <c r="E32" s="229"/>
      <c r="F32" s="229"/>
      <c r="G32" s="229"/>
      <c r="H32" s="229"/>
      <c r="I32" s="229"/>
      <c r="J32" s="229"/>
      <c r="K32" s="229"/>
      <c r="L32" s="243">
        <f>注文フォーム!R68</f>
        <v>0</v>
      </c>
      <c r="M32" s="243"/>
      <c r="N32" s="243"/>
      <c r="O32" s="243"/>
      <c r="P32" s="230">
        <f>注文フォーム!Z68</f>
        <v>0</v>
      </c>
      <c r="Q32" s="228"/>
      <c r="R32" s="228"/>
      <c r="S32" s="228"/>
      <c r="T32" s="228"/>
      <c r="U32" s="228"/>
      <c r="V32" s="231">
        <f>注文フォーム!AK68</f>
        <v>0</v>
      </c>
      <c r="W32" s="232"/>
      <c r="X32" s="232"/>
      <c r="Y32" s="232"/>
      <c r="Z32" s="233"/>
    </row>
    <row r="33" spans="2:29" ht="28.5" customHeight="1" x14ac:dyDescent="0.3">
      <c r="B33" s="226">
        <v>4</v>
      </c>
      <c r="C33" s="227"/>
      <c r="D33" s="228">
        <f>注文フォーム!D69</f>
        <v>0</v>
      </c>
      <c r="E33" s="229"/>
      <c r="F33" s="229"/>
      <c r="G33" s="229"/>
      <c r="H33" s="229"/>
      <c r="I33" s="229"/>
      <c r="J33" s="229"/>
      <c r="K33" s="229"/>
      <c r="L33" s="243">
        <f>注文フォーム!R69</f>
        <v>0</v>
      </c>
      <c r="M33" s="243"/>
      <c r="N33" s="243"/>
      <c r="O33" s="243"/>
      <c r="P33" s="230">
        <f>注文フォーム!Z69</f>
        <v>0</v>
      </c>
      <c r="Q33" s="228"/>
      <c r="R33" s="228"/>
      <c r="S33" s="228"/>
      <c r="T33" s="228"/>
      <c r="U33" s="228"/>
      <c r="V33" s="231">
        <f>注文フォーム!AK69</f>
        <v>0</v>
      </c>
      <c r="W33" s="232"/>
      <c r="X33" s="232"/>
      <c r="Y33" s="232"/>
      <c r="Z33" s="233"/>
    </row>
    <row r="34" spans="2:29" ht="28.5" customHeight="1" x14ac:dyDescent="0.3">
      <c r="B34" s="226">
        <v>5</v>
      </c>
      <c r="C34" s="227"/>
      <c r="D34" s="228">
        <f>注文フォーム!D70</f>
        <v>0</v>
      </c>
      <c r="E34" s="229"/>
      <c r="F34" s="229"/>
      <c r="G34" s="229"/>
      <c r="H34" s="229"/>
      <c r="I34" s="229"/>
      <c r="J34" s="229"/>
      <c r="K34" s="229"/>
      <c r="L34" s="243">
        <f>注文フォーム!R70</f>
        <v>0</v>
      </c>
      <c r="M34" s="243"/>
      <c r="N34" s="243"/>
      <c r="O34" s="243"/>
      <c r="P34" s="230">
        <f>注文フォーム!Z70</f>
        <v>0</v>
      </c>
      <c r="Q34" s="228"/>
      <c r="R34" s="228"/>
      <c r="S34" s="228"/>
      <c r="T34" s="228"/>
      <c r="U34" s="228"/>
      <c r="V34" s="231">
        <f>注文フォーム!AK70</f>
        <v>0</v>
      </c>
      <c r="W34" s="232"/>
      <c r="X34" s="232"/>
      <c r="Y34" s="232"/>
      <c r="Z34" s="233"/>
    </row>
    <row r="35" spans="2:29" ht="28.5" customHeight="1" x14ac:dyDescent="0.3">
      <c r="B35" s="226">
        <v>6</v>
      </c>
      <c r="C35" s="227"/>
      <c r="D35" s="228">
        <f>注文フォーム!D71</f>
        <v>0</v>
      </c>
      <c r="E35" s="229"/>
      <c r="F35" s="229"/>
      <c r="G35" s="229"/>
      <c r="H35" s="229"/>
      <c r="I35" s="229"/>
      <c r="J35" s="229"/>
      <c r="K35" s="229"/>
      <c r="L35" s="243">
        <f>注文フォーム!R71</f>
        <v>0</v>
      </c>
      <c r="M35" s="243"/>
      <c r="N35" s="243"/>
      <c r="O35" s="243"/>
      <c r="P35" s="230">
        <f>注文フォーム!Z71</f>
        <v>0</v>
      </c>
      <c r="Q35" s="228"/>
      <c r="R35" s="228"/>
      <c r="S35" s="228"/>
      <c r="T35" s="228"/>
      <c r="U35" s="228"/>
      <c r="V35" s="231">
        <f>注文フォーム!AK71</f>
        <v>0</v>
      </c>
      <c r="W35" s="232"/>
      <c r="X35" s="232"/>
      <c r="Y35" s="232"/>
      <c r="Z35" s="233"/>
    </row>
    <row r="36" spans="2:29" ht="28.5" customHeight="1" x14ac:dyDescent="0.3">
      <c r="B36" s="226">
        <v>7</v>
      </c>
      <c r="C36" s="227"/>
      <c r="D36" s="228">
        <f>注文フォーム!D72</f>
        <v>0</v>
      </c>
      <c r="E36" s="229"/>
      <c r="F36" s="229"/>
      <c r="G36" s="229"/>
      <c r="H36" s="229"/>
      <c r="I36" s="229"/>
      <c r="J36" s="229"/>
      <c r="K36" s="229"/>
      <c r="L36" s="243">
        <f>注文フォーム!R72</f>
        <v>0</v>
      </c>
      <c r="M36" s="243"/>
      <c r="N36" s="243"/>
      <c r="O36" s="243"/>
      <c r="P36" s="230">
        <f>注文フォーム!Z72</f>
        <v>0</v>
      </c>
      <c r="Q36" s="228"/>
      <c r="R36" s="228"/>
      <c r="S36" s="228"/>
      <c r="T36" s="228"/>
      <c r="U36" s="228"/>
      <c r="V36" s="231">
        <f>注文フォーム!AK72</f>
        <v>0</v>
      </c>
      <c r="W36" s="232"/>
      <c r="X36" s="232"/>
      <c r="Y36" s="232"/>
      <c r="Z36" s="233"/>
    </row>
    <row r="37" spans="2:29" ht="28.5" customHeight="1" x14ac:dyDescent="0.3">
      <c r="B37" s="226">
        <v>8</v>
      </c>
      <c r="C37" s="227"/>
      <c r="D37" s="228">
        <f>注文フォーム!D73</f>
        <v>0</v>
      </c>
      <c r="E37" s="229"/>
      <c r="F37" s="229"/>
      <c r="G37" s="229"/>
      <c r="H37" s="229"/>
      <c r="I37" s="229"/>
      <c r="J37" s="229"/>
      <c r="K37" s="229"/>
      <c r="L37" s="243">
        <f>注文フォーム!R73</f>
        <v>0</v>
      </c>
      <c r="M37" s="243"/>
      <c r="N37" s="243"/>
      <c r="O37" s="243"/>
      <c r="P37" s="230">
        <f>注文フォーム!Z73</f>
        <v>0</v>
      </c>
      <c r="Q37" s="228"/>
      <c r="R37" s="228"/>
      <c r="S37" s="228"/>
      <c r="T37" s="228"/>
      <c r="U37" s="228"/>
      <c r="V37" s="231">
        <f>注文フォーム!AK73</f>
        <v>0</v>
      </c>
      <c r="W37" s="232"/>
      <c r="X37" s="232"/>
      <c r="Y37" s="232"/>
      <c r="Z37" s="233"/>
    </row>
    <row r="38" spans="2:29" ht="28.5" customHeight="1" x14ac:dyDescent="0.3">
      <c r="B38" s="226">
        <v>9</v>
      </c>
      <c r="C38" s="227"/>
      <c r="D38" s="228">
        <f>注文フォーム!D74</f>
        <v>0</v>
      </c>
      <c r="E38" s="229"/>
      <c r="F38" s="229"/>
      <c r="G38" s="229"/>
      <c r="H38" s="229"/>
      <c r="I38" s="229"/>
      <c r="J38" s="229"/>
      <c r="K38" s="229"/>
      <c r="L38" s="243">
        <f>注文フォーム!R74</f>
        <v>0</v>
      </c>
      <c r="M38" s="243"/>
      <c r="N38" s="243"/>
      <c r="O38" s="243"/>
      <c r="P38" s="230">
        <f>注文フォーム!Z74</f>
        <v>0</v>
      </c>
      <c r="Q38" s="228"/>
      <c r="R38" s="228"/>
      <c r="S38" s="228"/>
      <c r="T38" s="228"/>
      <c r="U38" s="228"/>
      <c r="V38" s="231">
        <f>注文フォーム!AK74</f>
        <v>0</v>
      </c>
      <c r="W38" s="232"/>
      <c r="X38" s="232"/>
      <c r="Y38" s="232"/>
      <c r="Z38" s="233"/>
    </row>
    <row r="39" spans="2:29" ht="28.5" customHeight="1" x14ac:dyDescent="0.3">
      <c r="B39" s="226">
        <v>10</v>
      </c>
      <c r="C39" s="227"/>
      <c r="D39" s="228">
        <f>注文フォーム!D75</f>
        <v>0</v>
      </c>
      <c r="E39" s="229"/>
      <c r="F39" s="229"/>
      <c r="G39" s="229"/>
      <c r="H39" s="229"/>
      <c r="I39" s="229"/>
      <c r="J39" s="229"/>
      <c r="K39" s="229"/>
      <c r="L39" s="243">
        <f>注文フォーム!R75</f>
        <v>0</v>
      </c>
      <c r="M39" s="243"/>
      <c r="N39" s="243"/>
      <c r="O39" s="243"/>
      <c r="P39" s="230">
        <f>注文フォーム!Z75</f>
        <v>0</v>
      </c>
      <c r="Q39" s="228"/>
      <c r="R39" s="228"/>
      <c r="S39" s="228"/>
      <c r="T39" s="228"/>
      <c r="U39" s="228"/>
      <c r="V39" s="231">
        <f>注文フォーム!AK75</f>
        <v>0</v>
      </c>
      <c r="W39" s="232"/>
      <c r="X39" s="232"/>
      <c r="Y39" s="232"/>
      <c r="Z39" s="233"/>
    </row>
    <row r="40" spans="2:29" ht="28.5" customHeight="1" x14ac:dyDescent="0.3">
      <c r="B40" s="226">
        <v>11</v>
      </c>
      <c r="C40" s="227"/>
      <c r="D40" s="228">
        <f>注文フォーム!D76</f>
        <v>0</v>
      </c>
      <c r="E40" s="229"/>
      <c r="F40" s="229"/>
      <c r="G40" s="229"/>
      <c r="H40" s="229"/>
      <c r="I40" s="229"/>
      <c r="J40" s="229"/>
      <c r="K40" s="229"/>
      <c r="L40" s="243">
        <f>注文フォーム!R76</f>
        <v>0</v>
      </c>
      <c r="M40" s="243"/>
      <c r="N40" s="243"/>
      <c r="O40" s="243"/>
      <c r="P40" s="230">
        <f>注文フォーム!Z76</f>
        <v>0</v>
      </c>
      <c r="Q40" s="228"/>
      <c r="R40" s="228"/>
      <c r="S40" s="228"/>
      <c r="T40" s="228"/>
      <c r="U40" s="228"/>
      <c r="V40" s="231">
        <f>注文フォーム!AK76</f>
        <v>0</v>
      </c>
      <c r="W40" s="232"/>
      <c r="X40" s="232"/>
      <c r="Y40" s="232"/>
      <c r="Z40" s="233"/>
    </row>
    <row r="41" spans="2:29" ht="28.5" customHeight="1" x14ac:dyDescent="0.3">
      <c r="B41" s="226">
        <v>12</v>
      </c>
      <c r="C41" s="227"/>
      <c r="D41" s="228">
        <f>注文フォーム!D77</f>
        <v>0</v>
      </c>
      <c r="E41" s="229"/>
      <c r="F41" s="229"/>
      <c r="G41" s="229"/>
      <c r="H41" s="229"/>
      <c r="I41" s="229"/>
      <c r="J41" s="229"/>
      <c r="K41" s="229"/>
      <c r="L41" s="243">
        <f>注文フォーム!R77</f>
        <v>0</v>
      </c>
      <c r="M41" s="243"/>
      <c r="N41" s="243"/>
      <c r="O41" s="243"/>
      <c r="P41" s="230">
        <f>注文フォーム!Z77</f>
        <v>0</v>
      </c>
      <c r="Q41" s="228"/>
      <c r="R41" s="228"/>
      <c r="S41" s="228"/>
      <c r="T41" s="228"/>
      <c r="U41" s="228"/>
      <c r="V41" s="231">
        <f>注文フォーム!AK77</f>
        <v>0</v>
      </c>
      <c r="W41" s="232"/>
      <c r="X41" s="232"/>
      <c r="Y41" s="232"/>
      <c r="Z41" s="233"/>
    </row>
    <row r="42" spans="2:29" ht="28.5" customHeight="1" x14ac:dyDescent="0.3">
      <c r="B42" s="226">
        <v>13</v>
      </c>
      <c r="C42" s="227"/>
      <c r="D42" s="228">
        <f>注文フォーム!D78</f>
        <v>0</v>
      </c>
      <c r="E42" s="229"/>
      <c r="F42" s="229"/>
      <c r="G42" s="229"/>
      <c r="H42" s="229"/>
      <c r="I42" s="229"/>
      <c r="J42" s="229"/>
      <c r="K42" s="229"/>
      <c r="L42" s="243">
        <f>注文フォーム!R78</f>
        <v>0</v>
      </c>
      <c r="M42" s="243"/>
      <c r="N42" s="243"/>
      <c r="O42" s="243"/>
      <c r="P42" s="230">
        <f>注文フォーム!Z78</f>
        <v>0</v>
      </c>
      <c r="Q42" s="228"/>
      <c r="R42" s="228"/>
      <c r="S42" s="228"/>
      <c r="T42" s="228"/>
      <c r="U42" s="228"/>
      <c r="V42" s="231">
        <f>注文フォーム!AK78</f>
        <v>0</v>
      </c>
      <c r="W42" s="232"/>
      <c r="X42" s="232"/>
      <c r="Y42" s="232"/>
      <c r="Z42" s="233"/>
    </row>
    <row r="43" spans="2:29" ht="28.5" customHeight="1" x14ac:dyDescent="0.3">
      <c r="B43" s="226">
        <v>14</v>
      </c>
      <c r="C43" s="227"/>
      <c r="D43" s="228">
        <f>注文フォーム!D79</f>
        <v>0</v>
      </c>
      <c r="E43" s="229"/>
      <c r="F43" s="229"/>
      <c r="G43" s="229"/>
      <c r="H43" s="229"/>
      <c r="I43" s="229"/>
      <c r="J43" s="229"/>
      <c r="K43" s="229"/>
      <c r="L43" s="243">
        <f>注文フォーム!R79</f>
        <v>0</v>
      </c>
      <c r="M43" s="243"/>
      <c r="N43" s="243"/>
      <c r="O43" s="243"/>
      <c r="P43" s="230">
        <f>注文フォーム!Z79</f>
        <v>0</v>
      </c>
      <c r="Q43" s="228"/>
      <c r="R43" s="228"/>
      <c r="S43" s="228"/>
      <c r="T43" s="228"/>
      <c r="U43" s="228"/>
      <c r="V43" s="231">
        <f>注文フォーム!AK79</f>
        <v>0</v>
      </c>
      <c r="W43" s="232"/>
      <c r="X43" s="232"/>
      <c r="Y43" s="232"/>
      <c r="Z43" s="233"/>
    </row>
    <row r="44" spans="2:29" ht="28.5" customHeight="1" thickBot="1" x14ac:dyDescent="0.35">
      <c r="B44" s="244">
        <v>15</v>
      </c>
      <c r="C44" s="245"/>
      <c r="D44" s="246">
        <f>注文フォーム!D80</f>
        <v>0</v>
      </c>
      <c r="E44" s="247"/>
      <c r="F44" s="247"/>
      <c r="G44" s="247"/>
      <c r="H44" s="247"/>
      <c r="I44" s="247"/>
      <c r="J44" s="247"/>
      <c r="K44" s="247"/>
      <c r="L44" s="248">
        <f>注文フォーム!R80</f>
        <v>0</v>
      </c>
      <c r="M44" s="248"/>
      <c r="N44" s="248"/>
      <c r="O44" s="248"/>
      <c r="P44" s="249">
        <f>注文フォーム!Z80</f>
        <v>0</v>
      </c>
      <c r="Q44" s="246"/>
      <c r="R44" s="246"/>
      <c r="S44" s="246"/>
      <c r="T44" s="246"/>
      <c r="U44" s="246"/>
      <c r="V44" s="250">
        <f>注文フォーム!AK80</f>
        <v>0</v>
      </c>
      <c r="W44" s="251"/>
      <c r="X44" s="251"/>
      <c r="Y44" s="251"/>
      <c r="Z44" s="252"/>
    </row>
    <row r="45" spans="2:29" ht="18" customHeight="1" x14ac:dyDescent="0.3">
      <c r="B45" s="1" t="s">
        <v>37</v>
      </c>
    </row>
    <row r="46" spans="2:29" ht="18" customHeight="1" x14ac:dyDescent="0.3"/>
    <row r="47" spans="2:29" ht="32.25" customHeight="1" x14ac:dyDescent="0.3">
      <c r="B47" s="253" t="s">
        <v>38</v>
      </c>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row>
    <row r="48" spans="2:29" ht="18" customHeight="1" x14ac:dyDescent="0.3"/>
    <row r="49" spans="2:26" ht="14.25" customHeight="1" thickBot="1" x14ac:dyDescent="0.35">
      <c r="B49" s="46" t="s">
        <v>39</v>
      </c>
    </row>
    <row r="50" spans="2:26" ht="28.5" customHeight="1" x14ac:dyDescent="0.3">
      <c r="B50" s="254" t="s">
        <v>18</v>
      </c>
      <c r="C50" s="169"/>
      <c r="D50" s="168" t="s">
        <v>19</v>
      </c>
      <c r="E50" s="169"/>
      <c r="F50" s="169"/>
      <c r="G50" s="169"/>
      <c r="H50" s="169"/>
      <c r="I50" s="169"/>
      <c r="J50" s="169"/>
      <c r="K50" s="169"/>
      <c r="L50" s="168" t="s">
        <v>20</v>
      </c>
      <c r="M50" s="168"/>
      <c r="N50" s="168"/>
      <c r="O50" s="168"/>
      <c r="P50" s="168" t="s">
        <v>21</v>
      </c>
      <c r="Q50" s="168"/>
      <c r="R50" s="168"/>
      <c r="S50" s="168"/>
      <c r="T50" s="168"/>
      <c r="U50" s="168"/>
      <c r="V50" s="256" t="s">
        <v>22</v>
      </c>
      <c r="W50" s="256"/>
      <c r="X50" s="256"/>
      <c r="Y50" s="256"/>
      <c r="Z50" s="257"/>
    </row>
    <row r="51" spans="2:26" ht="28.5" customHeight="1" x14ac:dyDescent="0.3">
      <c r="B51" s="255"/>
      <c r="C51" s="170"/>
      <c r="D51" s="170"/>
      <c r="E51" s="170"/>
      <c r="F51" s="170"/>
      <c r="G51" s="170"/>
      <c r="H51" s="170"/>
      <c r="I51" s="170"/>
      <c r="J51" s="170"/>
      <c r="K51" s="170"/>
      <c r="L51" s="238"/>
      <c r="M51" s="238"/>
      <c r="N51" s="238"/>
      <c r="O51" s="238"/>
      <c r="P51" s="238"/>
      <c r="Q51" s="238"/>
      <c r="R51" s="238"/>
      <c r="S51" s="238"/>
      <c r="T51" s="238"/>
      <c r="U51" s="238"/>
      <c r="V51" s="258"/>
      <c r="W51" s="258"/>
      <c r="X51" s="258"/>
      <c r="Y51" s="258"/>
      <c r="Z51" s="259"/>
    </row>
    <row r="52" spans="2:26" ht="28.5" customHeight="1" x14ac:dyDescent="0.3">
      <c r="B52" s="226">
        <v>16</v>
      </c>
      <c r="C52" s="227"/>
      <c r="D52" s="228">
        <f>注文フォーム!D81</f>
        <v>0</v>
      </c>
      <c r="E52" s="229"/>
      <c r="F52" s="229"/>
      <c r="G52" s="229"/>
      <c r="H52" s="229"/>
      <c r="I52" s="229"/>
      <c r="J52" s="229"/>
      <c r="K52" s="229"/>
      <c r="L52" s="243">
        <f>注文フォーム!R81</f>
        <v>0</v>
      </c>
      <c r="M52" s="243"/>
      <c r="N52" s="243"/>
      <c r="O52" s="243"/>
      <c r="P52" s="230">
        <f>注文フォーム!Z81</f>
        <v>0</v>
      </c>
      <c r="Q52" s="228"/>
      <c r="R52" s="228"/>
      <c r="S52" s="228"/>
      <c r="T52" s="228"/>
      <c r="U52" s="228"/>
      <c r="V52" s="231">
        <f>注文フォーム!AK81</f>
        <v>0</v>
      </c>
      <c r="W52" s="232"/>
      <c r="X52" s="232"/>
      <c r="Y52" s="232"/>
      <c r="Z52" s="233"/>
    </row>
    <row r="53" spans="2:26" ht="28.5" customHeight="1" x14ac:dyDescent="0.3">
      <c r="B53" s="226">
        <v>17</v>
      </c>
      <c r="C53" s="227"/>
      <c r="D53" s="228">
        <f>注文フォーム!D82</f>
        <v>0</v>
      </c>
      <c r="E53" s="229"/>
      <c r="F53" s="229"/>
      <c r="G53" s="229"/>
      <c r="H53" s="229"/>
      <c r="I53" s="229"/>
      <c r="J53" s="229"/>
      <c r="K53" s="229"/>
      <c r="L53" s="243">
        <f>注文フォーム!R82</f>
        <v>0</v>
      </c>
      <c r="M53" s="243"/>
      <c r="N53" s="243"/>
      <c r="O53" s="243"/>
      <c r="P53" s="230">
        <f>注文フォーム!Z82</f>
        <v>0</v>
      </c>
      <c r="Q53" s="228"/>
      <c r="R53" s="228"/>
      <c r="S53" s="228"/>
      <c r="T53" s="228"/>
      <c r="U53" s="228"/>
      <c r="V53" s="231">
        <f>注文フォーム!AK82</f>
        <v>0</v>
      </c>
      <c r="W53" s="232"/>
      <c r="X53" s="232"/>
      <c r="Y53" s="232"/>
      <c r="Z53" s="233"/>
    </row>
    <row r="54" spans="2:26" ht="28.5" customHeight="1" x14ac:dyDescent="0.3">
      <c r="B54" s="226">
        <v>18</v>
      </c>
      <c r="C54" s="227"/>
      <c r="D54" s="228">
        <f>注文フォーム!D83</f>
        <v>0</v>
      </c>
      <c r="E54" s="229"/>
      <c r="F54" s="229"/>
      <c r="G54" s="229"/>
      <c r="H54" s="229"/>
      <c r="I54" s="229"/>
      <c r="J54" s="229"/>
      <c r="K54" s="229"/>
      <c r="L54" s="243">
        <f>注文フォーム!R83</f>
        <v>0</v>
      </c>
      <c r="M54" s="243"/>
      <c r="N54" s="243"/>
      <c r="O54" s="243"/>
      <c r="P54" s="230">
        <f>注文フォーム!Z83</f>
        <v>0</v>
      </c>
      <c r="Q54" s="228"/>
      <c r="R54" s="228"/>
      <c r="S54" s="228"/>
      <c r="T54" s="228"/>
      <c r="U54" s="228"/>
      <c r="V54" s="231">
        <f>注文フォーム!AK83</f>
        <v>0</v>
      </c>
      <c r="W54" s="232"/>
      <c r="X54" s="232"/>
      <c r="Y54" s="232"/>
      <c r="Z54" s="233"/>
    </row>
    <row r="55" spans="2:26" ht="28.5" customHeight="1" x14ac:dyDescent="0.3">
      <c r="B55" s="226">
        <v>19</v>
      </c>
      <c r="C55" s="227"/>
      <c r="D55" s="228">
        <f>注文フォーム!D84</f>
        <v>0</v>
      </c>
      <c r="E55" s="229"/>
      <c r="F55" s="229"/>
      <c r="G55" s="229"/>
      <c r="H55" s="229"/>
      <c r="I55" s="229"/>
      <c r="J55" s="229"/>
      <c r="K55" s="229"/>
      <c r="L55" s="243">
        <f>注文フォーム!R84</f>
        <v>0</v>
      </c>
      <c r="M55" s="243"/>
      <c r="N55" s="243"/>
      <c r="O55" s="243"/>
      <c r="P55" s="230">
        <f>注文フォーム!Z84</f>
        <v>0</v>
      </c>
      <c r="Q55" s="228"/>
      <c r="R55" s="228"/>
      <c r="S55" s="228"/>
      <c r="T55" s="228"/>
      <c r="U55" s="228"/>
      <c r="V55" s="231">
        <f>注文フォーム!AK84</f>
        <v>0</v>
      </c>
      <c r="W55" s="232"/>
      <c r="X55" s="232"/>
      <c r="Y55" s="232"/>
      <c r="Z55" s="233"/>
    </row>
    <row r="56" spans="2:26" ht="28.5" customHeight="1" x14ac:dyDescent="0.3">
      <c r="B56" s="226">
        <v>20</v>
      </c>
      <c r="C56" s="227"/>
      <c r="D56" s="228">
        <f>注文フォーム!D85</f>
        <v>0</v>
      </c>
      <c r="E56" s="229"/>
      <c r="F56" s="229"/>
      <c r="G56" s="229"/>
      <c r="H56" s="229"/>
      <c r="I56" s="229"/>
      <c r="J56" s="229"/>
      <c r="K56" s="229"/>
      <c r="L56" s="243">
        <f>注文フォーム!R85</f>
        <v>0</v>
      </c>
      <c r="M56" s="243"/>
      <c r="N56" s="243"/>
      <c r="O56" s="243"/>
      <c r="P56" s="230">
        <f>注文フォーム!Z85</f>
        <v>0</v>
      </c>
      <c r="Q56" s="228"/>
      <c r="R56" s="228"/>
      <c r="S56" s="228"/>
      <c r="T56" s="228"/>
      <c r="U56" s="228"/>
      <c r="V56" s="231">
        <f>注文フォーム!AK85</f>
        <v>0</v>
      </c>
      <c r="W56" s="232"/>
      <c r="X56" s="232"/>
      <c r="Y56" s="232"/>
      <c r="Z56" s="233"/>
    </row>
    <row r="57" spans="2:26" ht="28.5" customHeight="1" x14ac:dyDescent="0.3">
      <c r="B57" s="226">
        <v>21</v>
      </c>
      <c r="C57" s="227"/>
      <c r="D57" s="228">
        <f>注文フォーム!D86</f>
        <v>0</v>
      </c>
      <c r="E57" s="229"/>
      <c r="F57" s="229"/>
      <c r="G57" s="229"/>
      <c r="H57" s="229"/>
      <c r="I57" s="229"/>
      <c r="J57" s="229"/>
      <c r="K57" s="229"/>
      <c r="L57" s="243">
        <f>注文フォーム!R86</f>
        <v>0</v>
      </c>
      <c r="M57" s="243"/>
      <c r="N57" s="243"/>
      <c r="O57" s="243"/>
      <c r="P57" s="230">
        <f>注文フォーム!Z86</f>
        <v>0</v>
      </c>
      <c r="Q57" s="228"/>
      <c r="R57" s="228"/>
      <c r="S57" s="228"/>
      <c r="T57" s="228"/>
      <c r="U57" s="228"/>
      <c r="V57" s="231">
        <f>注文フォーム!AK86</f>
        <v>0</v>
      </c>
      <c r="W57" s="232"/>
      <c r="X57" s="232"/>
      <c r="Y57" s="232"/>
      <c r="Z57" s="233"/>
    </row>
    <row r="58" spans="2:26" ht="28.5" customHeight="1" x14ac:dyDescent="0.3">
      <c r="B58" s="226">
        <v>22</v>
      </c>
      <c r="C58" s="227"/>
      <c r="D58" s="228">
        <f>注文フォーム!D87</f>
        <v>0</v>
      </c>
      <c r="E58" s="229"/>
      <c r="F58" s="229"/>
      <c r="G58" s="229"/>
      <c r="H58" s="229"/>
      <c r="I58" s="229"/>
      <c r="J58" s="229"/>
      <c r="K58" s="229"/>
      <c r="L58" s="243">
        <f>注文フォーム!R87</f>
        <v>0</v>
      </c>
      <c r="M58" s="243"/>
      <c r="N58" s="243"/>
      <c r="O58" s="243"/>
      <c r="P58" s="230">
        <f>注文フォーム!Z87</f>
        <v>0</v>
      </c>
      <c r="Q58" s="228"/>
      <c r="R58" s="228"/>
      <c r="S58" s="228"/>
      <c r="T58" s="228"/>
      <c r="U58" s="228"/>
      <c r="V58" s="231">
        <f>注文フォーム!AK87</f>
        <v>0</v>
      </c>
      <c r="W58" s="232"/>
      <c r="X58" s="232"/>
      <c r="Y58" s="232"/>
      <c r="Z58" s="233"/>
    </row>
    <row r="59" spans="2:26" ht="28.5" customHeight="1" x14ac:dyDescent="0.3">
      <c r="B59" s="226">
        <v>23</v>
      </c>
      <c r="C59" s="227"/>
      <c r="D59" s="228">
        <f>注文フォーム!D88</f>
        <v>0</v>
      </c>
      <c r="E59" s="229"/>
      <c r="F59" s="229"/>
      <c r="G59" s="229"/>
      <c r="H59" s="229"/>
      <c r="I59" s="229"/>
      <c r="J59" s="229"/>
      <c r="K59" s="229"/>
      <c r="L59" s="243">
        <f>注文フォーム!R88</f>
        <v>0</v>
      </c>
      <c r="M59" s="243"/>
      <c r="N59" s="243"/>
      <c r="O59" s="243"/>
      <c r="P59" s="230">
        <f>注文フォーム!Z88</f>
        <v>0</v>
      </c>
      <c r="Q59" s="228"/>
      <c r="R59" s="228"/>
      <c r="S59" s="228"/>
      <c r="T59" s="228"/>
      <c r="U59" s="228"/>
      <c r="V59" s="231">
        <f>注文フォーム!AK88</f>
        <v>0</v>
      </c>
      <c r="W59" s="232"/>
      <c r="X59" s="232"/>
      <c r="Y59" s="232"/>
      <c r="Z59" s="233"/>
    </row>
    <row r="60" spans="2:26" ht="28.5" customHeight="1" x14ac:dyDescent="0.3">
      <c r="B60" s="226">
        <v>24</v>
      </c>
      <c r="C60" s="227"/>
      <c r="D60" s="228">
        <f>注文フォーム!D89</f>
        <v>0</v>
      </c>
      <c r="E60" s="229"/>
      <c r="F60" s="229"/>
      <c r="G60" s="229"/>
      <c r="H60" s="229"/>
      <c r="I60" s="229"/>
      <c r="J60" s="229"/>
      <c r="K60" s="229"/>
      <c r="L60" s="243">
        <f>注文フォーム!R89</f>
        <v>0</v>
      </c>
      <c r="M60" s="243"/>
      <c r="N60" s="243"/>
      <c r="O60" s="243"/>
      <c r="P60" s="230">
        <f>注文フォーム!Z89</f>
        <v>0</v>
      </c>
      <c r="Q60" s="228"/>
      <c r="R60" s="228"/>
      <c r="S60" s="228"/>
      <c r="T60" s="228"/>
      <c r="U60" s="228"/>
      <c r="V60" s="231">
        <f>注文フォーム!AK89</f>
        <v>0</v>
      </c>
      <c r="W60" s="232"/>
      <c r="X60" s="232"/>
      <c r="Y60" s="232"/>
      <c r="Z60" s="233"/>
    </row>
    <row r="61" spans="2:26" ht="28.5" customHeight="1" x14ac:dyDescent="0.3">
      <c r="B61" s="226">
        <v>25</v>
      </c>
      <c r="C61" s="227"/>
      <c r="D61" s="228">
        <f>注文フォーム!D90</f>
        <v>0</v>
      </c>
      <c r="E61" s="229"/>
      <c r="F61" s="229"/>
      <c r="G61" s="229"/>
      <c r="H61" s="229"/>
      <c r="I61" s="229"/>
      <c r="J61" s="229"/>
      <c r="K61" s="229"/>
      <c r="L61" s="243">
        <f>注文フォーム!R90</f>
        <v>0</v>
      </c>
      <c r="M61" s="243"/>
      <c r="N61" s="243"/>
      <c r="O61" s="243"/>
      <c r="P61" s="230">
        <f>注文フォーム!Z90</f>
        <v>0</v>
      </c>
      <c r="Q61" s="228"/>
      <c r="R61" s="228"/>
      <c r="S61" s="228"/>
      <c r="T61" s="228"/>
      <c r="U61" s="228"/>
      <c r="V61" s="231">
        <f>注文フォーム!AK90</f>
        <v>0</v>
      </c>
      <c r="W61" s="232"/>
      <c r="X61" s="232"/>
      <c r="Y61" s="232"/>
      <c r="Z61" s="233"/>
    </row>
    <row r="62" spans="2:26" ht="28.5" customHeight="1" x14ac:dyDescent="0.3">
      <c r="B62" s="226">
        <v>26</v>
      </c>
      <c r="C62" s="227"/>
      <c r="D62" s="228">
        <f>注文フォーム!D91</f>
        <v>0</v>
      </c>
      <c r="E62" s="229"/>
      <c r="F62" s="229"/>
      <c r="G62" s="229"/>
      <c r="H62" s="229"/>
      <c r="I62" s="229"/>
      <c r="J62" s="229"/>
      <c r="K62" s="229"/>
      <c r="L62" s="243">
        <f>注文フォーム!R91</f>
        <v>0</v>
      </c>
      <c r="M62" s="243"/>
      <c r="N62" s="243"/>
      <c r="O62" s="243"/>
      <c r="P62" s="230">
        <f>注文フォーム!Z91</f>
        <v>0</v>
      </c>
      <c r="Q62" s="228"/>
      <c r="R62" s="228"/>
      <c r="S62" s="228"/>
      <c r="T62" s="228"/>
      <c r="U62" s="228"/>
      <c r="V62" s="231">
        <f>注文フォーム!AK91</f>
        <v>0</v>
      </c>
      <c r="W62" s="232"/>
      <c r="X62" s="232"/>
      <c r="Y62" s="232"/>
      <c r="Z62" s="233"/>
    </row>
    <row r="63" spans="2:26" ht="28.5" customHeight="1" x14ac:dyDescent="0.3">
      <c r="B63" s="226">
        <v>27</v>
      </c>
      <c r="C63" s="227"/>
      <c r="D63" s="228">
        <f>注文フォーム!D92</f>
        <v>0</v>
      </c>
      <c r="E63" s="229"/>
      <c r="F63" s="229"/>
      <c r="G63" s="229"/>
      <c r="H63" s="229"/>
      <c r="I63" s="229"/>
      <c r="J63" s="229"/>
      <c r="K63" s="229"/>
      <c r="L63" s="243">
        <f>注文フォーム!R92</f>
        <v>0</v>
      </c>
      <c r="M63" s="243"/>
      <c r="N63" s="243"/>
      <c r="O63" s="243"/>
      <c r="P63" s="230">
        <f>注文フォーム!Z92</f>
        <v>0</v>
      </c>
      <c r="Q63" s="228"/>
      <c r="R63" s="228"/>
      <c r="S63" s="228"/>
      <c r="T63" s="228"/>
      <c r="U63" s="228"/>
      <c r="V63" s="231">
        <f>注文フォーム!AK92</f>
        <v>0</v>
      </c>
      <c r="W63" s="232"/>
      <c r="X63" s="232"/>
      <c r="Y63" s="232"/>
      <c r="Z63" s="233"/>
    </row>
    <row r="64" spans="2:26" ht="28.5" customHeight="1" x14ac:dyDescent="0.3">
      <c r="B64" s="226">
        <v>28</v>
      </c>
      <c r="C64" s="227"/>
      <c r="D64" s="228">
        <f>注文フォーム!D93</f>
        <v>0</v>
      </c>
      <c r="E64" s="229"/>
      <c r="F64" s="229"/>
      <c r="G64" s="229"/>
      <c r="H64" s="229"/>
      <c r="I64" s="229"/>
      <c r="J64" s="229"/>
      <c r="K64" s="229"/>
      <c r="L64" s="243">
        <f>注文フォーム!R93</f>
        <v>0</v>
      </c>
      <c r="M64" s="243"/>
      <c r="N64" s="243"/>
      <c r="O64" s="243"/>
      <c r="P64" s="230">
        <f>注文フォーム!Z93</f>
        <v>0</v>
      </c>
      <c r="Q64" s="228"/>
      <c r="R64" s="228"/>
      <c r="S64" s="228"/>
      <c r="T64" s="228"/>
      <c r="U64" s="228"/>
      <c r="V64" s="231">
        <f>注文フォーム!AK93</f>
        <v>0</v>
      </c>
      <c r="W64" s="232"/>
      <c r="X64" s="232"/>
      <c r="Y64" s="232"/>
      <c r="Z64" s="233"/>
    </row>
    <row r="65" spans="2:26" ht="28.5" customHeight="1" x14ac:dyDescent="0.3">
      <c r="B65" s="226">
        <v>29</v>
      </c>
      <c r="C65" s="227"/>
      <c r="D65" s="228">
        <f>注文フォーム!D94</f>
        <v>0</v>
      </c>
      <c r="E65" s="229"/>
      <c r="F65" s="229"/>
      <c r="G65" s="229"/>
      <c r="H65" s="229"/>
      <c r="I65" s="229"/>
      <c r="J65" s="229"/>
      <c r="K65" s="229"/>
      <c r="L65" s="243">
        <f>注文フォーム!R94</f>
        <v>0</v>
      </c>
      <c r="M65" s="243"/>
      <c r="N65" s="243"/>
      <c r="O65" s="243"/>
      <c r="P65" s="230">
        <f>注文フォーム!Z94</f>
        <v>0</v>
      </c>
      <c r="Q65" s="228"/>
      <c r="R65" s="228"/>
      <c r="S65" s="228"/>
      <c r="T65" s="228"/>
      <c r="U65" s="228"/>
      <c r="V65" s="231">
        <f>注文フォーム!AK94</f>
        <v>0</v>
      </c>
      <c r="W65" s="232"/>
      <c r="X65" s="232"/>
      <c r="Y65" s="232"/>
      <c r="Z65" s="233"/>
    </row>
    <row r="66" spans="2:26" ht="28.5" customHeight="1" thickBot="1" x14ac:dyDescent="0.35">
      <c r="B66" s="244">
        <v>30</v>
      </c>
      <c r="C66" s="245"/>
      <c r="D66" s="246">
        <f>注文フォーム!D95</f>
        <v>0</v>
      </c>
      <c r="E66" s="247"/>
      <c r="F66" s="247"/>
      <c r="G66" s="247"/>
      <c r="H66" s="247"/>
      <c r="I66" s="247"/>
      <c r="J66" s="247"/>
      <c r="K66" s="247"/>
      <c r="L66" s="248">
        <f>注文フォーム!R95</f>
        <v>0</v>
      </c>
      <c r="M66" s="248"/>
      <c r="N66" s="248"/>
      <c r="O66" s="248"/>
      <c r="P66" s="249">
        <f>注文フォーム!Z95</f>
        <v>0</v>
      </c>
      <c r="Q66" s="246"/>
      <c r="R66" s="246"/>
      <c r="S66" s="246"/>
      <c r="T66" s="246"/>
      <c r="U66" s="246"/>
      <c r="V66" s="250">
        <f>注文フォーム!AK95</f>
        <v>0</v>
      </c>
      <c r="W66" s="251"/>
      <c r="X66" s="251"/>
      <c r="Y66" s="251"/>
      <c r="Z66" s="252"/>
    </row>
    <row r="67" spans="2:26" ht="18" customHeight="1" x14ac:dyDescent="0.3"/>
    <row r="68" spans="2:26" ht="18" customHeight="1" x14ac:dyDescent="0.3"/>
    <row r="69" spans="2:26" ht="18" customHeight="1" x14ac:dyDescent="0.3"/>
    <row r="70" spans="2:26" ht="18" customHeight="1" x14ac:dyDescent="0.3"/>
    <row r="71" spans="2:26" ht="18" customHeight="1" x14ac:dyDescent="0.3"/>
    <row r="72" spans="2:26" ht="18" customHeight="1" x14ac:dyDescent="0.3"/>
    <row r="73" spans="2:26" ht="18" customHeight="1" x14ac:dyDescent="0.3"/>
    <row r="74" spans="2:26" ht="18" customHeight="1" x14ac:dyDescent="0.3"/>
    <row r="75" spans="2:26" ht="18" customHeight="1" x14ac:dyDescent="0.3"/>
    <row r="76" spans="2:26" ht="18" customHeight="1" x14ac:dyDescent="0.3"/>
    <row r="77" spans="2:26" ht="18" customHeight="1" x14ac:dyDescent="0.3"/>
    <row r="78" spans="2:26" ht="18" customHeight="1" x14ac:dyDescent="0.3"/>
    <row r="79" spans="2:26" ht="18" customHeight="1" x14ac:dyDescent="0.3"/>
    <row r="80" spans="2:26"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row r="988" ht="18" customHeight="1" x14ac:dyDescent="0.3"/>
    <row r="989" ht="18" customHeight="1" x14ac:dyDescent="0.3"/>
    <row r="990" ht="18" customHeight="1" x14ac:dyDescent="0.3"/>
    <row r="991" ht="18" customHeight="1" x14ac:dyDescent="0.3"/>
    <row r="992" ht="18" customHeight="1" x14ac:dyDescent="0.3"/>
    <row r="993" ht="18" customHeight="1" x14ac:dyDescent="0.3"/>
    <row r="994" ht="18" customHeight="1" x14ac:dyDescent="0.3"/>
    <row r="995" ht="18" customHeight="1" x14ac:dyDescent="0.3"/>
    <row r="996" ht="18" customHeight="1" x14ac:dyDescent="0.3"/>
    <row r="997" ht="18" customHeight="1" x14ac:dyDescent="0.3"/>
    <row r="998" ht="18" customHeight="1" x14ac:dyDescent="0.3"/>
  </sheetData>
  <mergeCells count="186">
    <mergeCell ref="L63:O63"/>
    <mergeCell ref="P63:U63"/>
    <mergeCell ref="V63:Z63"/>
    <mergeCell ref="L64:O64"/>
    <mergeCell ref="P64:U64"/>
    <mergeCell ref="V64:Z64"/>
    <mergeCell ref="L65:O65"/>
    <mergeCell ref="P65:U65"/>
    <mergeCell ref="V65:Z65"/>
    <mergeCell ref="L52:O52"/>
    <mergeCell ref="P52:U52"/>
    <mergeCell ref="V52:Z52"/>
    <mergeCell ref="L53:O53"/>
    <mergeCell ref="P53:U53"/>
    <mergeCell ref="V53:Z53"/>
    <mergeCell ref="L54:O54"/>
    <mergeCell ref="P54:U54"/>
    <mergeCell ref="V54:Z54"/>
    <mergeCell ref="V39:Z39"/>
    <mergeCell ref="V40:Z40"/>
    <mergeCell ref="V41:Z41"/>
    <mergeCell ref="V42:Z42"/>
    <mergeCell ref="V43:Z43"/>
    <mergeCell ref="V44:Z44"/>
    <mergeCell ref="L50:O51"/>
    <mergeCell ref="P50:U51"/>
    <mergeCell ref="V50:Z51"/>
    <mergeCell ref="L39:O39"/>
    <mergeCell ref="L40:O40"/>
    <mergeCell ref="L41:O41"/>
    <mergeCell ref="L42:O42"/>
    <mergeCell ref="L43:O43"/>
    <mergeCell ref="L44:O44"/>
    <mergeCell ref="P39:U39"/>
    <mergeCell ref="P40:U40"/>
    <mergeCell ref="P41:U41"/>
    <mergeCell ref="P42:U42"/>
    <mergeCell ref="P43:U43"/>
    <mergeCell ref="P44:U44"/>
    <mergeCell ref="B63:C63"/>
    <mergeCell ref="D63:K63"/>
    <mergeCell ref="D35:K35"/>
    <mergeCell ref="B35:C35"/>
    <mergeCell ref="B36:C36"/>
    <mergeCell ref="D36:K36"/>
    <mergeCell ref="D37:K37"/>
    <mergeCell ref="B37:C37"/>
    <mergeCell ref="B38:C38"/>
    <mergeCell ref="D38:K38"/>
    <mergeCell ref="D39:K39"/>
    <mergeCell ref="B44:C44"/>
    <mergeCell ref="D44:K44"/>
    <mergeCell ref="B47:AC47"/>
    <mergeCell ref="B50:C51"/>
    <mergeCell ref="D50:K51"/>
    <mergeCell ref="B52:C52"/>
    <mergeCell ref="D52:K52"/>
    <mergeCell ref="D59:K59"/>
    <mergeCell ref="B60:C60"/>
    <mergeCell ref="L35:O35"/>
    <mergeCell ref="L36:O36"/>
    <mergeCell ref="L37:O37"/>
    <mergeCell ref="L38:O38"/>
    <mergeCell ref="B66:C66"/>
    <mergeCell ref="D66:K66"/>
    <mergeCell ref="B65:C65"/>
    <mergeCell ref="D65:K65"/>
    <mergeCell ref="L66:O66"/>
    <mergeCell ref="P66:U66"/>
    <mergeCell ref="V66:Z66"/>
    <mergeCell ref="B53:C53"/>
    <mergeCell ref="D53:K53"/>
    <mergeCell ref="B54:C54"/>
    <mergeCell ref="D54:K54"/>
    <mergeCell ref="B64:C64"/>
    <mergeCell ref="D64:K64"/>
    <mergeCell ref="B61:C61"/>
    <mergeCell ref="D61:K61"/>
    <mergeCell ref="B62:C62"/>
    <mergeCell ref="D62:K62"/>
    <mergeCell ref="L61:O61"/>
    <mergeCell ref="P61:U61"/>
    <mergeCell ref="V61:Z61"/>
    <mergeCell ref="L62:O62"/>
    <mergeCell ref="P62:U62"/>
    <mergeCell ref="V62:Z62"/>
    <mergeCell ref="B59:C59"/>
    <mergeCell ref="D60:K60"/>
    <mergeCell ref="L59:O59"/>
    <mergeCell ref="P59:U59"/>
    <mergeCell ref="V59:Z59"/>
    <mergeCell ref="L60:O60"/>
    <mergeCell ref="P60:U60"/>
    <mergeCell ref="V60:Z60"/>
    <mergeCell ref="B57:C57"/>
    <mergeCell ref="D57:K57"/>
    <mergeCell ref="B58:C58"/>
    <mergeCell ref="D58:K58"/>
    <mergeCell ref="L57:O57"/>
    <mergeCell ref="P57:U57"/>
    <mergeCell ref="V57:Z57"/>
    <mergeCell ref="L58:O58"/>
    <mergeCell ref="P58:U58"/>
    <mergeCell ref="V58:Z58"/>
    <mergeCell ref="B55:C55"/>
    <mergeCell ref="D55:K55"/>
    <mergeCell ref="B56:C56"/>
    <mergeCell ref="D56:K56"/>
    <mergeCell ref="L55:O55"/>
    <mergeCell ref="P55:U55"/>
    <mergeCell ref="V55:Z55"/>
    <mergeCell ref="L56:O56"/>
    <mergeCell ref="P56:U56"/>
    <mergeCell ref="V56:Z56"/>
    <mergeCell ref="R20:Z22"/>
    <mergeCell ref="D24:Z25"/>
    <mergeCell ref="D43:K43"/>
    <mergeCell ref="D33:K33"/>
    <mergeCell ref="D34:K34"/>
    <mergeCell ref="D42:K42"/>
    <mergeCell ref="P28:U29"/>
    <mergeCell ref="V28:Z29"/>
    <mergeCell ref="L28:O29"/>
    <mergeCell ref="D40:K40"/>
    <mergeCell ref="D41:K41"/>
    <mergeCell ref="L30:O30"/>
    <mergeCell ref="L31:O31"/>
    <mergeCell ref="L32:O32"/>
    <mergeCell ref="L33:O33"/>
    <mergeCell ref="L34:O34"/>
    <mergeCell ref="P30:U30"/>
    <mergeCell ref="P31:U31"/>
    <mergeCell ref="P32:U32"/>
    <mergeCell ref="P33:U33"/>
    <mergeCell ref="P34:U34"/>
    <mergeCell ref="P35:U35"/>
    <mergeCell ref="P36:U36"/>
    <mergeCell ref="P37:U37"/>
    <mergeCell ref="B30:C30"/>
    <mergeCell ref="B31:C31"/>
    <mergeCell ref="B32:C32"/>
    <mergeCell ref="B33:C33"/>
    <mergeCell ref="B34:C34"/>
    <mergeCell ref="B43:C43"/>
    <mergeCell ref="D30:K30"/>
    <mergeCell ref="D31:K31"/>
    <mergeCell ref="D23:Z23"/>
    <mergeCell ref="D32:K32"/>
    <mergeCell ref="B39:C39"/>
    <mergeCell ref="B42:C42"/>
    <mergeCell ref="B40:C40"/>
    <mergeCell ref="B41:C41"/>
    <mergeCell ref="P38:U38"/>
    <mergeCell ref="V30:Z30"/>
    <mergeCell ref="V31:Z31"/>
    <mergeCell ref="V32:Z32"/>
    <mergeCell ref="V33:Z33"/>
    <mergeCell ref="V34:Z34"/>
    <mergeCell ref="V35:Z35"/>
    <mergeCell ref="V36:Z36"/>
    <mergeCell ref="V37:Z37"/>
    <mergeCell ref="V38:Z38"/>
    <mergeCell ref="D28:K29"/>
    <mergeCell ref="D10:R11"/>
    <mergeCell ref="D12:R12"/>
    <mergeCell ref="S13:Z13"/>
    <mergeCell ref="S14:Z14"/>
    <mergeCell ref="B1:Z2"/>
    <mergeCell ref="Q3:Z7"/>
    <mergeCell ref="B4:O7"/>
    <mergeCell ref="B9:C14"/>
    <mergeCell ref="D9:R9"/>
    <mergeCell ref="S9:Z9"/>
    <mergeCell ref="S10:Z12"/>
    <mergeCell ref="D13:P14"/>
    <mergeCell ref="Q13:R13"/>
    <mergeCell ref="Q14:R14"/>
    <mergeCell ref="D19:J19"/>
    <mergeCell ref="K19:Q19"/>
    <mergeCell ref="D20:J22"/>
    <mergeCell ref="K20:Q22"/>
    <mergeCell ref="D16:Z16"/>
    <mergeCell ref="D17:Z18"/>
    <mergeCell ref="B16:C25"/>
    <mergeCell ref="B28:C29"/>
    <mergeCell ref="R19:Z19"/>
  </mergeCells>
  <phoneticPr fontId="10"/>
  <conditionalFormatting sqref="B30:L44 P30:P44 V30:V44">
    <cfRule type="cellIs" dxfId="7" priority="5" operator="equal">
      <formula>""</formula>
    </cfRule>
  </conditionalFormatting>
  <conditionalFormatting sqref="D52:L66 P52:P66 V52:V66">
    <cfRule type="cellIs" dxfId="6" priority="1" operator="equal">
      <formula>""</formula>
    </cfRule>
  </conditionalFormatting>
  <conditionalFormatting sqref="D10:R11">
    <cfRule type="cellIs" dxfId="5" priority="2" operator="lessThanOrEqual">
      <formula>0</formula>
    </cfRule>
    <cfRule type="cellIs" dxfId="4" priority="3" operator="equal">
      <formula>""</formula>
    </cfRule>
    <cfRule type="cellIs" dxfId="3" priority="4" operator="equal">
      <formula>0</formula>
    </cfRule>
  </conditionalFormatting>
  <conditionalFormatting sqref="D17:Z18 D20:Z22">
    <cfRule type="cellIs" dxfId="2" priority="10" operator="lessThanOrEqual">
      <formula>0</formula>
    </cfRule>
  </conditionalFormatting>
  <conditionalFormatting sqref="D24:Z25 D30:L44 P30:P44 V30:V44 D52:L66 P52:P66 V52:V66">
    <cfRule type="cellIs" dxfId="1" priority="6" operator="lessThanOrEqual">
      <formula>0</formula>
    </cfRule>
  </conditionalFormatting>
  <conditionalFormatting sqref="S10:Z14 D13:P14">
    <cfRule type="cellIs" dxfId="0" priority="9" operator="lessThanOrEqual">
      <formula>0</formula>
    </cfRule>
  </conditionalFormatting>
  <pageMargins left="0.25" right="0.25" top="0.75" bottom="0.75" header="0" footer="0"/>
  <pageSetup paperSize="9" scale="87" fitToHeight="0" orientation="portrait" r:id="rId1"/>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BFD0CBC13DD4FA4F824DF44153E7D" ma:contentTypeVersion="10" ma:contentTypeDescription="新しいドキュメントを作成します。" ma:contentTypeScope="" ma:versionID="4c745d2d977dc82db9a0a7d1eca74f06">
  <xsd:schema xmlns:xsd="http://www.w3.org/2001/XMLSchema" xmlns:xs="http://www.w3.org/2001/XMLSchema" xmlns:p="http://schemas.microsoft.com/office/2006/metadata/properties" xmlns:ns2="631b3539-e513-40c8-9eb7-7e029f9c3094" xmlns:ns3="71512947-b30c-4ecf-a565-81e2ab5f094e" targetNamespace="http://schemas.microsoft.com/office/2006/metadata/properties" ma:root="true" ma:fieldsID="ba5da3144942780b145d07cc1c6e1595" ns2:_="" ns3:_="">
    <xsd:import namespace="631b3539-e513-40c8-9eb7-7e029f9c3094"/>
    <xsd:import namespace="71512947-b30c-4ecf-a565-81e2ab5f09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3539-e513-40c8-9eb7-7e029f9c3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631d6e6-ca73-495a-aea5-7726204e1d1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12947-b30c-4ecf-a565-81e2ab5f094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4344e82-ac3c-4577-813e-459a6cb1c0e5}" ma:internalName="TaxCatchAll" ma:showField="CatchAllData" ma:web="71512947-b30c-4ecf-a565-81e2ab5f0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3539-e513-40c8-9eb7-7e029f9c3094">
      <Terms xmlns="http://schemas.microsoft.com/office/infopath/2007/PartnerControls"/>
    </lcf76f155ced4ddcb4097134ff3c332f>
    <TaxCatchAll xmlns="71512947-b30c-4ecf-a565-81e2ab5f094e" xsi:nil="true"/>
  </documentManagement>
</p:properties>
</file>

<file path=customXml/itemProps1.xml><?xml version="1.0" encoding="utf-8"?>
<ds:datastoreItem xmlns:ds="http://schemas.openxmlformats.org/officeDocument/2006/customXml" ds:itemID="{72650C79-B1E9-4655-8023-4A9BE7C57DD1}">
  <ds:schemaRefs>
    <ds:schemaRef ds:uri="http://schemas.microsoft.com/sharepoint/v3/contenttype/forms"/>
  </ds:schemaRefs>
</ds:datastoreItem>
</file>

<file path=customXml/itemProps2.xml><?xml version="1.0" encoding="utf-8"?>
<ds:datastoreItem xmlns:ds="http://schemas.openxmlformats.org/officeDocument/2006/customXml" ds:itemID="{37C303E6-424A-4D54-9118-F736FF6EE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3539-e513-40c8-9eb7-7e029f9c3094"/>
    <ds:schemaRef ds:uri="71512947-b30c-4ecf-a565-81e2ab5f0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63D124-8FCD-4A90-BF8D-98F4ED626C2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1512947-b30c-4ecf-a565-81e2ab5f094e"/>
    <ds:schemaRef ds:uri="631b3539-e513-40c8-9eb7-7e029f9c309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注文フォーム</vt:lpstr>
      <vt:lpstr>送付書</vt:lpstr>
      <vt:lpstr>PDF納品</vt:lpstr>
      <vt:lpstr>紙を郵送</vt:lpstr>
      <vt:lpstr>成績書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81803</dc:creator>
  <cp:lastModifiedBy>Windows User</cp:lastModifiedBy>
  <cp:lastPrinted>2023-08-07T04:21:57Z</cp:lastPrinted>
  <dcterms:created xsi:type="dcterms:W3CDTF">2022-03-14T00:42:19Z</dcterms:created>
  <dcterms:modified xsi:type="dcterms:W3CDTF">2023-08-07T04:57:17Z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0x0101005ADBFD0CBC13DD4FA4F824DF44153E7D</vt:lpwstr>
  </property>
</Properties>
</file>