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alfredlab.sharepoint.com/sites/msteams_0621f3/Shared Documents/General/カスタマーサービスG/注文書雛形（分析依頼書）/アスベストLabo/"/>
    </mc:Choice>
  </mc:AlternateContent>
  <xr:revisionPtr revIDLastSave="195" documentId="8_{EECB8240-3BD4-4BB3-9418-E209DB6BB4ED}" xr6:coauthVersionLast="47" xr6:coauthVersionMax="47" xr10:uidLastSave="{3D543EC0-2136-4338-80E3-2219CB087F45}"/>
  <workbookProtection workbookAlgorithmName="SHA-512" workbookHashValue="qtv7E23LKmghI4EIX9Ze+Yj6GBIQ9GyUQtchjMO1kqOTgJfYqhmrZuho9ZEg1PXEp/blh54qtz7qWRDFy7yoSA==" workbookSaltValue="pAJ6GtH51oOdSsJiBwFPNQ==" workbookSpinCount="100000" lockStructure="1"/>
  <bookViews>
    <workbookView xWindow="28680" yWindow="-15" windowWidth="29040" windowHeight="15720" tabRatio="939" firstSheet="1" activeTab="1" xr2:uid="{00000000-000D-0000-FFFF-FFFF00000000}"/>
  </bookViews>
  <sheets>
    <sheet name="ご注文の流れ" sheetId="54" r:id="rId1"/>
    <sheet name="注文フォーム" sheetId="1" r:id="rId2"/>
    <sheet name="送付書" sheetId="2" r:id="rId3"/>
    <sheet name="必要量・梱包方法" sheetId="3" r:id="rId4"/>
    <sheet name="注文フォーム (記入例)" sheetId="56" r:id="rId5"/>
  </sheets>
  <definedNames>
    <definedName name="PDF納品">注文フォーム!$BJ$42</definedName>
    <definedName name="_xlnm.Print_Area" localSheetId="2">_xlfn.IFS(注文フォーム!$D$86="",送付書!$A$1:$AC$49,注文フォーム!$D$136="",送付書!$A$1:$AC$103,TRUE,送付書!$A$1:$AC$139)</definedName>
    <definedName name="紙を郵送">注文フォーム!$BK$42:$BK$45</definedName>
    <definedName name="成績書">注文フォーム!$BJ$41:$BK$41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3" roundtripDataSignature="AMtx7mjjCrp5gd8ZstX7A5q0xarLC/qqJA=="/>
    </ext>
  </extLst>
</workbook>
</file>

<file path=xl/calcChain.xml><?xml version="1.0" encoding="utf-8"?>
<calcChain xmlns="http://schemas.openxmlformats.org/spreadsheetml/2006/main">
  <c r="D54" i="2" l="1"/>
  <c r="L54" i="2"/>
  <c r="P54" i="2"/>
  <c r="V54" i="2"/>
  <c r="D110" i="2"/>
  <c r="L110" i="2"/>
  <c r="P110" i="2"/>
  <c r="V110" i="2"/>
  <c r="D111" i="2"/>
  <c r="L111" i="2"/>
  <c r="P111"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65" i="2"/>
  <c r="V64" i="2"/>
  <c r="V32" i="2"/>
  <c r="V33" i="2"/>
  <c r="V34" i="2"/>
  <c r="V35" i="2"/>
  <c r="V36" i="2"/>
  <c r="V37" i="2"/>
  <c r="V38" i="2"/>
  <c r="V39" i="2"/>
  <c r="V40" i="2"/>
  <c r="V41" i="2"/>
  <c r="V42" i="2"/>
  <c r="V43" i="2"/>
  <c r="V44" i="2"/>
  <c r="V45" i="2"/>
  <c r="V46" i="2"/>
  <c r="V47" i="2"/>
  <c r="V48" i="2"/>
  <c r="V49" i="2"/>
  <c r="V55" i="2"/>
  <c r="V56" i="2"/>
  <c r="V57" i="2"/>
  <c r="V58" i="2"/>
  <c r="V59" i="2"/>
  <c r="V60" i="2"/>
  <c r="V61" i="2"/>
  <c r="V62" i="2"/>
  <c r="V63"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65" i="2"/>
  <c r="P64" i="2"/>
  <c r="P30" i="2"/>
  <c r="P63" i="2"/>
  <c r="P31" i="2"/>
  <c r="P32" i="2"/>
  <c r="P33" i="2"/>
  <c r="P34" i="2"/>
  <c r="P35" i="2"/>
  <c r="P36" i="2"/>
  <c r="P37" i="2"/>
  <c r="P38" i="2"/>
  <c r="P39" i="2"/>
  <c r="P40" i="2"/>
  <c r="P41" i="2"/>
  <c r="P42" i="2"/>
  <c r="P43" i="2"/>
  <c r="P44" i="2"/>
  <c r="P45" i="2"/>
  <c r="P46" i="2"/>
  <c r="P47" i="2"/>
  <c r="P48" i="2"/>
  <c r="P49" i="2"/>
  <c r="P55" i="2"/>
  <c r="P56" i="2"/>
  <c r="P57" i="2"/>
  <c r="P58" i="2"/>
  <c r="P59" i="2"/>
  <c r="P60" i="2"/>
  <c r="P61" i="2"/>
  <c r="P62"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65" i="2"/>
  <c r="L64" i="2"/>
  <c r="L32" i="2"/>
  <c r="L33" i="2"/>
  <c r="L34" i="2"/>
  <c r="L35" i="2"/>
  <c r="L36" i="2"/>
  <c r="L37" i="2"/>
  <c r="L38" i="2"/>
  <c r="L39" i="2"/>
  <c r="L40" i="2"/>
  <c r="L41" i="2"/>
  <c r="L42" i="2"/>
  <c r="L43" i="2"/>
  <c r="L44" i="2"/>
  <c r="L45" i="2"/>
  <c r="L46" i="2"/>
  <c r="L47" i="2"/>
  <c r="L48" i="2"/>
  <c r="L49" i="2"/>
  <c r="L55" i="2"/>
  <c r="L56" i="2"/>
  <c r="L57" i="2"/>
  <c r="L58" i="2"/>
  <c r="L59" i="2"/>
  <c r="L60" i="2"/>
  <c r="L61" i="2"/>
  <c r="L62" i="2"/>
  <c r="L63"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65" i="2"/>
  <c r="D64" i="2"/>
  <c r="D40" i="2"/>
  <c r="D41" i="2"/>
  <c r="D42" i="2"/>
  <c r="D43" i="2"/>
  <c r="D44" i="2"/>
  <c r="D45" i="2"/>
  <c r="D46" i="2"/>
  <c r="D47" i="2"/>
  <c r="D48" i="2"/>
  <c r="D49" i="2"/>
  <c r="D55" i="2"/>
  <c r="D56" i="2"/>
  <c r="D57" i="2"/>
  <c r="D58" i="2"/>
  <c r="D59" i="2"/>
  <c r="D60" i="2"/>
  <c r="D61" i="2"/>
  <c r="D62" i="2"/>
  <c r="D63" i="2"/>
  <c r="CM165" i="1"/>
  <c r="CM164" i="1"/>
  <c r="CM163" i="1"/>
  <c r="CM162" i="1"/>
  <c r="CM161" i="1"/>
  <c r="CM160" i="1"/>
  <c r="CM159" i="1"/>
  <c r="CM158" i="1"/>
  <c r="CM157" i="1"/>
  <c r="CM156" i="1"/>
  <c r="CM155" i="1"/>
  <c r="CM154" i="1"/>
  <c r="CM153" i="1"/>
  <c r="CM152" i="1"/>
  <c r="CM151" i="1"/>
  <c r="CM150" i="1"/>
  <c r="CM149" i="1"/>
  <c r="CM148" i="1"/>
  <c r="CM147" i="1"/>
  <c r="CM146" i="1"/>
  <c r="CM145" i="1"/>
  <c r="CM144" i="1"/>
  <c r="CM143" i="1"/>
  <c r="CM142" i="1"/>
  <c r="CM141" i="1"/>
  <c r="CM140" i="1"/>
  <c r="CM139" i="1"/>
  <c r="CM138" i="1"/>
  <c r="CM137" i="1"/>
  <c r="CM136" i="1"/>
  <c r="CM135" i="1"/>
  <c r="CM134" i="1"/>
  <c r="CM133" i="1"/>
  <c r="CM132" i="1"/>
  <c r="CM131" i="1"/>
  <c r="CM130" i="1"/>
  <c r="CM129" i="1"/>
  <c r="CM128" i="1"/>
  <c r="CM127" i="1"/>
  <c r="CM126" i="1"/>
  <c r="CM125" i="1"/>
  <c r="CM124" i="1"/>
  <c r="CM123" i="1"/>
  <c r="CM122" i="1"/>
  <c r="CM121" i="1"/>
  <c r="CM120" i="1"/>
  <c r="CM119" i="1"/>
  <c r="CM118" i="1"/>
  <c r="CM117" i="1"/>
  <c r="CM116" i="1"/>
  <c r="CM115" i="1"/>
  <c r="CM114" i="1"/>
  <c r="CM113" i="1"/>
  <c r="CM112" i="1"/>
  <c r="CM111" i="1"/>
  <c r="CM110" i="1"/>
  <c r="CM109" i="1"/>
  <c r="CM108" i="1"/>
  <c r="CM107" i="1"/>
  <c r="CM106" i="1"/>
  <c r="CM105" i="1"/>
  <c r="CM104" i="1"/>
  <c r="CM103" i="1"/>
  <c r="CM102" i="1"/>
  <c r="CM101" i="1"/>
  <c r="CM100" i="1"/>
  <c r="CM99" i="1"/>
  <c r="CM98" i="1"/>
  <c r="CM97" i="1"/>
  <c r="CM96" i="1"/>
  <c r="AZ70" i="1"/>
  <c r="AF44" i="1"/>
  <c r="D17" i="2" l="1"/>
  <c r="V31" i="2"/>
  <c r="V30" i="2" l="1"/>
  <c r="L31" i="2"/>
  <c r="L30" i="2"/>
  <c r="CM67" i="1"/>
  <c r="CM96" i="56" l="1"/>
  <c r="CM95" i="56"/>
  <c r="CM94" i="56"/>
  <c r="CM93" i="56"/>
  <c r="CM92" i="56"/>
  <c r="CM91" i="56"/>
  <c r="CM90" i="56"/>
  <c r="CM89" i="56"/>
  <c r="CM88" i="56"/>
  <c r="CM87" i="56"/>
  <c r="CM86" i="56"/>
  <c r="CM85" i="56"/>
  <c r="CM84" i="56"/>
  <c r="CM83" i="56"/>
  <c r="CM82" i="56"/>
  <c r="CM81" i="56"/>
  <c r="CM80" i="56"/>
  <c r="CM79" i="56"/>
  <c r="CM78" i="56"/>
  <c r="CM77" i="56"/>
  <c r="CM76" i="56"/>
  <c r="CM75" i="56"/>
  <c r="CM74" i="56"/>
  <c r="CM73" i="56"/>
  <c r="CM72" i="56"/>
  <c r="CM71" i="56"/>
  <c r="CM70" i="56"/>
  <c r="CM69" i="56"/>
  <c r="CM68" i="56"/>
  <c r="CM67" i="56"/>
  <c r="AF48" i="56"/>
  <c r="AF45" i="56"/>
  <c r="AF44" i="56"/>
  <c r="AF37" i="56"/>
  <c r="CM95" i="1"/>
  <c r="CM94" i="1"/>
  <c r="CM93" i="1"/>
  <c r="CM92" i="1"/>
  <c r="CM91" i="1"/>
  <c r="CM90" i="1"/>
  <c r="CM89" i="1"/>
  <c r="CM88" i="1"/>
  <c r="CM87" i="1"/>
  <c r="CM86" i="1"/>
  <c r="CM85" i="1"/>
  <c r="CM84" i="1"/>
  <c r="CM83" i="1"/>
  <c r="CM82" i="1"/>
  <c r="CM81" i="1"/>
  <c r="CM80" i="1"/>
  <c r="CM79" i="1"/>
  <c r="CM78" i="1"/>
  <c r="CM77" i="1"/>
  <c r="CM76" i="1"/>
  <c r="CM75" i="1"/>
  <c r="CM74" i="1"/>
  <c r="CM73" i="1"/>
  <c r="CM72" i="1"/>
  <c r="CM71" i="1"/>
  <c r="CM70" i="1"/>
  <c r="CM69" i="1"/>
  <c r="CM68" i="1"/>
  <c r="CM66" i="1"/>
  <c r="K20" i="2" s="1"/>
  <c r="AF47" i="1"/>
  <c r="AF37" i="1"/>
  <c r="AF43" i="1"/>
  <c r="D10" i="2" l="1"/>
  <c r="D13" i="2"/>
  <c r="S10" i="2"/>
  <c r="S13" i="2"/>
  <c r="S14" i="2"/>
  <c r="D30" i="2"/>
  <c r="D31" i="2"/>
  <c r="D32" i="2"/>
  <c r="D33" i="2"/>
  <c r="D34" i="2"/>
  <c r="D35" i="2"/>
  <c r="D39" i="2" l="1"/>
  <c r="D38" i="2"/>
  <c r="D37" i="2"/>
  <c r="D36" i="2"/>
  <c r="D24" i="2"/>
  <c r="R20" i="2"/>
  <c r="D20" i="2"/>
</calcChain>
</file>

<file path=xl/sharedStrings.xml><?xml version="1.0" encoding="utf-8"?>
<sst xmlns="http://schemas.openxmlformats.org/spreadsheetml/2006/main" count="220" uniqueCount="136">
  <si>
    <t>アスベスト分析　ご注文の流れ</t>
    <rPh sb="5" eb="7">
      <t>ブンセキ</t>
    </rPh>
    <rPh sb="9" eb="11">
      <t>チュウモン</t>
    </rPh>
    <rPh sb="12" eb="13">
      <t>ナガ</t>
    </rPh>
    <phoneticPr fontId="10"/>
  </si>
  <si>
    <t>STEP 1</t>
    <phoneticPr fontId="10"/>
  </si>
  <si>
    <t>注文フォーム</t>
    <rPh sb="0" eb="2">
      <t>チュウモン</t>
    </rPh>
    <phoneticPr fontId="10"/>
  </si>
  <si>
    <t>（隣のシート）に情報入力</t>
    <rPh sb="1" eb="2">
      <t>トナリ</t>
    </rPh>
    <rPh sb="8" eb="12">
      <t>ジョウホウニュウリョク</t>
    </rPh>
    <phoneticPr fontId="10"/>
  </si>
  <si>
    <t>STEP 2</t>
    <phoneticPr fontId="10"/>
  </si>
  <si>
    <t>送付書</t>
    <rPh sb="0" eb="3">
      <t>ソウフショ</t>
    </rPh>
    <phoneticPr fontId="10"/>
  </si>
  <si>
    <t>（隣の隣のシート）を印刷</t>
    <rPh sb="1" eb="2">
      <t>トナリ</t>
    </rPh>
    <rPh sb="3" eb="4">
      <t>トナリ</t>
    </rPh>
    <rPh sb="10" eb="12">
      <t>インサツ</t>
    </rPh>
    <phoneticPr fontId="10"/>
  </si>
  <si>
    <t>STEP 3</t>
    <phoneticPr fontId="10"/>
  </si>
  <si>
    <t>注文書エクセルを</t>
    <rPh sb="0" eb="3">
      <t>チュウモンショ</t>
    </rPh>
    <phoneticPr fontId="10"/>
  </si>
  <si>
    <t>info@asbestos-labo.biz</t>
    <phoneticPr fontId="10"/>
  </si>
  <si>
    <t>にメール送信</t>
    <phoneticPr fontId="10"/>
  </si>
  <si>
    <t>STEP 4</t>
    <phoneticPr fontId="10"/>
  </si>
  <si>
    <t>印刷いただいた送付書と試料を梱包し発送（元払い）</t>
    <rPh sb="0" eb="2">
      <t>インサツ</t>
    </rPh>
    <rPh sb="7" eb="10">
      <t>ソウフショ</t>
    </rPh>
    <rPh sb="11" eb="13">
      <t>シリョウ</t>
    </rPh>
    <rPh sb="14" eb="16">
      <t>コンポウ</t>
    </rPh>
    <rPh sb="17" eb="19">
      <t>ハッソウ</t>
    </rPh>
    <rPh sb="20" eb="22">
      <t>モトバラ</t>
    </rPh>
    <phoneticPr fontId="10"/>
  </si>
  <si>
    <t>アスベスト分析注文フォーム</t>
    <phoneticPr fontId="10"/>
  </si>
  <si>
    <t>定性分析（JIS A 1481-1）</t>
    <rPh sb="0" eb="4">
      <t>テイセイブンセキ</t>
    </rPh>
    <phoneticPr fontId="10"/>
  </si>
  <si>
    <t>Asbestoslabo.ver1.0</t>
    <phoneticPr fontId="10"/>
  </si>
  <si>
    <t>【お問い合わせ先】　※初めてご注文されるお客様にはお電話にて入力サポートさせて頂きますのでお気軽にご連絡ください。</t>
    <phoneticPr fontId="10"/>
  </si>
  <si>
    <t>株式会社　アスベストLabo</t>
    <rPh sb="0" eb="4">
      <t>カブシキガイシャ</t>
    </rPh>
    <phoneticPr fontId="10"/>
  </si>
  <si>
    <t>E-mail</t>
  </si>
  <si>
    <t>TEL</t>
    <phoneticPr fontId="10"/>
  </si>
  <si>
    <t>052-253-8084</t>
    <phoneticPr fontId="10"/>
  </si>
  <si>
    <t>【本ファイル送信先】</t>
    <phoneticPr fontId="10"/>
  </si>
  <si>
    <t>本シート（注文フォーム）に情報入力</t>
    <rPh sb="0" eb="1">
      <t>ホン</t>
    </rPh>
    <rPh sb="5" eb="7">
      <t>チュウモン</t>
    </rPh>
    <phoneticPr fontId="10"/>
  </si>
  <si>
    <t>水色のセルにご記入ください</t>
    <rPh sb="0" eb="2">
      <t>ミズイロ</t>
    </rPh>
    <rPh sb="7" eb="9">
      <t>キニュウ</t>
    </rPh>
    <phoneticPr fontId="10"/>
  </si>
  <si>
    <t>送付書（隣のシート）を印刷</t>
    <rPh sb="0" eb="3">
      <t>ソウフショ</t>
    </rPh>
    <rPh sb="4" eb="5">
      <t>トナリ</t>
    </rPh>
    <rPh sb="11" eb="13">
      <t>インサツ</t>
    </rPh>
    <phoneticPr fontId="10"/>
  </si>
  <si>
    <t>ご記入後、このエクセルファイルをそのまま　</t>
    <rPh sb="1" eb="4">
      <t>キニュウゴ</t>
    </rPh>
    <phoneticPr fontId="10"/>
  </si>
  <si>
    <t>にお送りください。</t>
    <rPh sb="2" eb="3">
      <t>オク</t>
    </rPh>
    <phoneticPr fontId="10"/>
  </si>
  <si>
    <t>印刷いただいた送付書と試料を梱包し発送（元払い）</t>
  </si>
  <si>
    <t>【契約内容のご確認】</t>
  </si>
  <si>
    <t>・「注文フォーム」とサンプルが届いた時点で注文を確定させて頂きます。分析保留のご指示がない際の確定後のキャンセルは費用が発生しますのでご注意ください。</t>
    <phoneticPr fontId="10"/>
  </si>
  <si>
    <r>
      <t>・試料を宅配便で送付する場合、</t>
    </r>
    <r>
      <rPr>
        <sz val="11"/>
        <rFont val="メイリオ"/>
        <family val="3"/>
        <charset val="128"/>
      </rPr>
      <t>納期はAM着は当日起算、PM着は翌日起算の受け入れとさせていただきます</t>
    </r>
    <r>
      <rPr>
        <sz val="11"/>
        <color theme="1"/>
        <rFont val="メイリオ"/>
        <family val="3"/>
        <charset val="128"/>
      </rPr>
      <t>。</t>
    </r>
    <rPh sb="15" eb="17">
      <t>ノウキ</t>
    </rPh>
    <rPh sb="20" eb="21">
      <t>チャク</t>
    </rPh>
    <rPh sb="22" eb="24">
      <t>トウジツ</t>
    </rPh>
    <rPh sb="24" eb="26">
      <t>キサン</t>
    </rPh>
    <rPh sb="31" eb="35">
      <t>ヨクジツキサン</t>
    </rPh>
    <rPh sb="36" eb="37">
      <t>ウ</t>
    </rPh>
    <rPh sb="38" eb="39">
      <t>イ</t>
    </rPh>
    <phoneticPr fontId="10"/>
  </si>
  <si>
    <t>・ご提供する成績書は原則としてPDFにて納品させていただき、ご要望に応じて郵送対応をさせていただきます。</t>
    <rPh sb="10" eb="12">
      <t>ゲンソク</t>
    </rPh>
    <rPh sb="20" eb="22">
      <t>ノウヒン</t>
    </rPh>
    <rPh sb="31" eb="33">
      <t>ヨウボウ</t>
    </rPh>
    <rPh sb="34" eb="35">
      <t>オウ</t>
    </rPh>
    <rPh sb="37" eb="41">
      <t>ユウソウタイオウ</t>
    </rPh>
    <phoneticPr fontId="10"/>
  </si>
  <si>
    <r>
      <t>・分析残試料及びその容器のご返却をご希望の場合は必ず「分析後試料」項でご選択ください。</t>
    </r>
    <r>
      <rPr>
        <u/>
        <sz val="11"/>
        <color theme="1"/>
        <rFont val="メイリオ"/>
        <family val="3"/>
        <charset val="128"/>
      </rPr>
      <t>「着払い」</t>
    </r>
    <r>
      <rPr>
        <sz val="11"/>
        <color theme="1"/>
        <rFont val="メイリオ"/>
        <family val="3"/>
        <charset val="128"/>
      </rPr>
      <t>にてお客様住所にご返却させて頂きます。(原則:ヤマト運輸を使用)</t>
    </r>
  </si>
  <si>
    <t>・分析残試料及びその容器は指示がない場合は株式会社アスベストLaboの規定により廃棄させて頂きます。廃棄までの期間は試料受付より概ね一か月程度です。</t>
    <phoneticPr fontId="10"/>
  </si>
  <si>
    <t xml:space="preserve">
【機密情報の取扱について】</t>
  </si>
  <si>
    <t>・注文書の情報は、お客様への連絡などの目的以外に使用しません。</t>
  </si>
  <si>
    <t>・お客様より収集させて頂いた情報を株式会社アスベストLabo以外の第三者には、提供・開示いたしません。</t>
    <phoneticPr fontId="10"/>
  </si>
  <si>
    <r>
      <t>【お客様情報】   　</t>
    </r>
    <r>
      <rPr>
        <b/>
        <sz val="11"/>
        <color theme="1"/>
        <rFont val="メイリオ"/>
        <family val="3"/>
        <charset val="128"/>
      </rPr>
      <t>※分析結果速報をお送りする宛先です。</t>
    </r>
    <phoneticPr fontId="10"/>
  </si>
  <si>
    <r>
      <t xml:space="preserve"> 会社名</t>
    </r>
    <r>
      <rPr>
        <sz val="11"/>
        <color rgb="FFFF0000"/>
        <rFont val="メイリオ"/>
        <family val="3"/>
        <charset val="128"/>
      </rPr>
      <t>*必須</t>
    </r>
  </si>
  <si>
    <r>
      <t xml:space="preserve"> 郵便番号</t>
    </r>
    <r>
      <rPr>
        <sz val="11"/>
        <color rgb="FFFF0000"/>
        <rFont val="メイリオ"/>
        <family val="3"/>
        <charset val="128"/>
      </rPr>
      <t>*必須</t>
    </r>
  </si>
  <si>
    <r>
      <t xml:space="preserve"> 会社住所</t>
    </r>
    <r>
      <rPr>
        <sz val="11"/>
        <color rgb="FFFF0000"/>
        <rFont val="メイリオ"/>
        <family val="3"/>
        <charset val="128"/>
      </rPr>
      <t>*必須</t>
    </r>
  </si>
  <si>
    <r>
      <t xml:space="preserve"> 部署名</t>
    </r>
    <r>
      <rPr>
        <sz val="11"/>
        <color rgb="FFFF0000"/>
        <rFont val="メイリオ"/>
        <family val="3"/>
        <charset val="128"/>
      </rPr>
      <t>*必須</t>
    </r>
  </si>
  <si>
    <r>
      <t xml:space="preserve"> 御担当者様</t>
    </r>
    <r>
      <rPr>
        <sz val="11"/>
        <color rgb="FFFF0000"/>
        <rFont val="メイリオ"/>
        <family val="3"/>
        <charset val="128"/>
      </rPr>
      <t>*必須</t>
    </r>
  </si>
  <si>
    <r>
      <t xml:space="preserve"> 電話番号</t>
    </r>
    <r>
      <rPr>
        <sz val="11"/>
        <color rgb="FFFF0000"/>
        <rFont val="メイリオ"/>
        <family val="3"/>
        <charset val="128"/>
      </rPr>
      <t>*必須</t>
    </r>
  </si>
  <si>
    <r>
      <t xml:space="preserve"> 携帯電話番号</t>
    </r>
    <r>
      <rPr>
        <sz val="11"/>
        <color rgb="FFFF0000"/>
        <rFont val="メイリオ"/>
        <family val="3"/>
        <charset val="128"/>
      </rPr>
      <t>*必須</t>
    </r>
  </si>
  <si>
    <r>
      <t>速報/連絡E-mail</t>
    </r>
    <r>
      <rPr>
        <sz val="11"/>
        <color rgb="FFFF0000"/>
        <rFont val="メイリオ"/>
        <family val="3"/>
        <charset val="128"/>
      </rPr>
      <t>*必須</t>
    </r>
  </si>
  <si>
    <t>他E-mail（任意）</t>
    <rPh sb="0" eb="1">
      <t>ホカ</t>
    </rPh>
    <rPh sb="8" eb="10">
      <t>ニンイ</t>
    </rPh>
    <phoneticPr fontId="10"/>
  </si>
  <si>
    <t>【分析依頼情報】</t>
  </si>
  <si>
    <t>分析納期情報</t>
  </si>
  <si>
    <r>
      <t>納期プラン</t>
    </r>
    <r>
      <rPr>
        <sz val="11"/>
        <color rgb="FFFF0000"/>
        <rFont val="メイリオ"/>
        <family val="3"/>
        <charset val="128"/>
      </rPr>
      <t>*必須</t>
    </r>
  </si>
  <si>
    <t>通常納期</t>
  </si>
  <si>
    <t>成績書情報</t>
  </si>
  <si>
    <r>
      <t>成績書宛名</t>
    </r>
    <r>
      <rPr>
        <sz val="11"/>
        <color rgb="FFFF0000"/>
        <rFont val="メイリオ"/>
        <family val="3"/>
        <charset val="128"/>
      </rPr>
      <t>*必須</t>
    </r>
  </si>
  <si>
    <t>様</t>
    <rPh sb="0" eb="1">
      <t>サマ</t>
    </rPh>
    <phoneticPr fontId="10"/>
  </si>
  <si>
    <t>PDF納品</t>
    <rPh sb="3" eb="5">
      <t>ノウヒン</t>
    </rPh>
    <phoneticPr fontId="10"/>
  </si>
  <si>
    <t>紙を郵送</t>
    <rPh sb="0" eb="1">
      <t>カミ</t>
    </rPh>
    <rPh sb="2" eb="4">
      <t>ユウソウ</t>
    </rPh>
    <phoneticPr fontId="10"/>
  </si>
  <si>
    <r>
      <t>成績書の納品</t>
    </r>
    <r>
      <rPr>
        <sz val="11"/>
        <color rgb="FFFF0000"/>
        <rFont val="メイリオ"/>
        <family val="3"/>
        <charset val="128"/>
      </rPr>
      <t>*必須</t>
    </r>
    <rPh sb="4" eb="6">
      <t>ノウヒン</t>
    </rPh>
    <phoneticPr fontId="10"/>
  </si>
  <si>
    <t>※すべてのお客様に正式な報告書をPDFでメールでお送りします。</t>
    <rPh sb="6" eb="8">
      <t>キャクサマ</t>
    </rPh>
    <rPh sb="9" eb="11">
      <t>セイシキ</t>
    </rPh>
    <rPh sb="12" eb="15">
      <t>ホウコクショ</t>
    </rPh>
    <rPh sb="25" eb="26">
      <t>オク</t>
    </rPh>
    <phoneticPr fontId="10"/>
  </si>
  <si>
    <t>成績書部数</t>
    <phoneticPr fontId="10"/>
  </si>
  <si>
    <t>印刷・郵送をご希望の場合は「紙を郵送」を選択ください。</t>
    <rPh sb="0" eb="2">
      <t>インサツ</t>
    </rPh>
    <rPh sb="3" eb="5">
      <t>ユウソウ</t>
    </rPh>
    <rPh sb="7" eb="9">
      <t>キボウ</t>
    </rPh>
    <rPh sb="10" eb="12">
      <t>バアイ</t>
    </rPh>
    <rPh sb="14" eb="15">
      <t>カミ</t>
    </rPh>
    <rPh sb="16" eb="18">
      <t>ユウソウ</t>
    </rPh>
    <rPh sb="20" eb="22">
      <t>センタク</t>
    </rPh>
    <phoneticPr fontId="10"/>
  </si>
  <si>
    <t>PDFを弊社で印刷の上、郵送させていただきます。</t>
    <rPh sb="4" eb="6">
      <t>ヘイシャ</t>
    </rPh>
    <rPh sb="7" eb="9">
      <t>インサツ</t>
    </rPh>
    <rPh sb="10" eb="11">
      <t>ウエ</t>
    </rPh>
    <rPh sb="12" eb="14">
      <t>ユウソウ</t>
    </rPh>
    <phoneticPr fontId="10"/>
  </si>
  <si>
    <t>試料返却の有無</t>
  </si>
  <si>
    <r>
      <t>分析後試料</t>
    </r>
    <r>
      <rPr>
        <sz val="11"/>
        <color rgb="FFFF0000"/>
        <rFont val="メイリオ"/>
        <family val="3"/>
        <charset val="128"/>
      </rPr>
      <t>*必須</t>
    </r>
  </si>
  <si>
    <t>廃棄</t>
  </si>
  <si>
    <t>【業務情報】</t>
  </si>
  <si>
    <r>
      <t>件名</t>
    </r>
    <r>
      <rPr>
        <sz val="11"/>
        <color rgb="FFFF0000"/>
        <rFont val="メイリオ"/>
        <family val="3"/>
        <charset val="128"/>
      </rPr>
      <t>*必須</t>
    </r>
  </si>
  <si>
    <t>※件名が不要の場合は-を入力ください</t>
  </si>
  <si>
    <t>【試料情報】</t>
  </si>
  <si>
    <t>下記に試料毎の情報をご記入ください。</t>
  </si>
  <si>
    <t>※同封の試料にも下記と同じ試料番号と試料名をご記入ください。試料は飛散防止の為、チャック袋等で２重に梱包して送付をお願い致します。</t>
  </si>
  <si>
    <t>★重要★
分析依頼書と試料袋の記載情報が異なる場合、原則分析依頼書の情報を正として取り扱いさせて頂きます。
例：分析依頼書「機械室　石膏ボード」、試料袋記載「機械　石こうボード」の場合は、
成績書には「機械室　石膏ボード」と記載させて頂きます。
試料袋記載が「ボイラー室　石こうボード」のように、明らかに記載内容が異なる場合はお問合せさせて頂くことがございます。</t>
  </si>
  <si>
    <r>
      <t xml:space="preserve">試料別情報 </t>
    </r>
    <r>
      <rPr>
        <b/>
        <sz val="11"/>
        <color rgb="FFFF0000"/>
        <rFont val="メイリオ"/>
        <family val="3"/>
        <charset val="128"/>
      </rPr>
      <t>*必須</t>
    </r>
  </si>
  <si>
    <t>別途料金</t>
    <rPh sb="0" eb="2">
      <t>ベット</t>
    </rPh>
    <rPh sb="2" eb="4">
      <t>リョウキン</t>
    </rPh>
    <phoneticPr fontId="10"/>
  </si>
  <si>
    <t>連絡事項 *任意</t>
  </si>
  <si>
    <t>試料
番号</t>
  </si>
  <si>
    <t>試料名称</t>
  </si>
  <si>
    <t>採取日</t>
  </si>
  <si>
    <t>採取場所</t>
  </si>
  <si>
    <t>試料採取者
氏名</t>
    <phoneticPr fontId="10"/>
  </si>
  <si>
    <t>断面写真
オプション</t>
    <rPh sb="0" eb="4">
      <t>ダンメンシャシン</t>
    </rPh>
    <phoneticPr fontId="10"/>
  </si>
  <si>
    <t>特になし</t>
  </si>
  <si>
    <t>アスベスト分析送付書</t>
  </si>
  <si>
    <t>本送付書を印刷し試料に同封してください。</t>
  </si>
  <si>
    <t>お客様情報</t>
  </si>
  <si>
    <t>〔会社名〕</t>
  </si>
  <si>
    <t>〔部署名〕</t>
  </si>
  <si>
    <t>〔ご担当者名〕</t>
  </si>
  <si>
    <t>TEL</t>
  </si>
  <si>
    <t>Mob</t>
  </si>
  <si>
    <t>ご依頼情報</t>
    <phoneticPr fontId="10"/>
  </si>
  <si>
    <t>〔件名〕</t>
  </si>
  <si>
    <t>〔納期〕</t>
  </si>
  <si>
    <t>〔分析内容〕</t>
  </si>
  <si>
    <t>〔試料返却〕</t>
  </si>
  <si>
    <t>〔連絡事項〕</t>
  </si>
  <si>
    <t>試料別情報</t>
  </si>
  <si>
    <t>試料番号</t>
    <phoneticPr fontId="10"/>
  </si>
  <si>
    <t>試料採取者 氏名</t>
    <phoneticPr fontId="10"/>
  </si>
  <si>
    <t>2ページ目</t>
  </si>
  <si>
    <t>分析に必要な試料の量の目安</t>
    <rPh sb="11" eb="13">
      <t>メヤス</t>
    </rPh>
    <phoneticPr fontId="10"/>
  </si>
  <si>
    <t>・外壁、仕上塗材　</t>
  </si>
  <si>
    <r>
      <rPr>
        <b/>
        <sz val="12"/>
        <rFont val="游ゴシック"/>
        <family val="3"/>
        <charset val="128"/>
      </rPr>
      <t xml:space="preserve">ゴルフボール 1 個分 </t>
    </r>
    <r>
      <rPr>
        <sz val="11"/>
        <rFont val="游ゴシック"/>
        <family val="3"/>
        <charset val="128"/>
      </rPr>
      <t>程度　（10g程度が目安）</t>
    </r>
    <rPh sb="19" eb="21">
      <t>テイド</t>
    </rPh>
    <phoneticPr fontId="10"/>
  </si>
  <si>
    <t>・吹付材、保温材　</t>
  </si>
  <si>
    <r>
      <rPr>
        <b/>
        <sz val="12"/>
        <rFont val="游ゴシック"/>
        <family val="3"/>
        <charset val="128"/>
      </rPr>
      <t xml:space="preserve">ゴルフボール 2 個分 </t>
    </r>
    <r>
      <rPr>
        <sz val="11"/>
        <rFont val="游ゴシック"/>
        <family val="3"/>
        <charset val="128"/>
      </rPr>
      <t>程度</t>
    </r>
    <phoneticPr fontId="10"/>
  </si>
  <si>
    <t>・成形板</t>
    <phoneticPr fontId="10"/>
  </si>
  <si>
    <r>
      <rPr>
        <b/>
        <sz val="12"/>
        <color theme="1"/>
        <rFont val="游ゴシック"/>
        <family val="3"/>
        <charset val="128"/>
      </rPr>
      <t xml:space="preserve">5cm 各 １個分 </t>
    </r>
    <r>
      <rPr>
        <sz val="11"/>
        <color theme="1"/>
        <rFont val="游ゴシック"/>
        <family val="3"/>
        <charset val="128"/>
      </rPr>
      <t>程度　(厚みが0.5cm以下の場合は２倍）</t>
    </r>
    <rPh sb="8" eb="9">
      <t>ブン</t>
    </rPh>
    <phoneticPr fontId="10"/>
  </si>
  <si>
    <t>（スレート版、石膏ボード、天井材など）</t>
    <phoneticPr fontId="10"/>
  </si>
  <si>
    <t>上記の量を確保頂ければ、アスベストの定性分析を実施することが可能です。</t>
    <phoneticPr fontId="10"/>
  </si>
  <si>
    <t>　※必要量を満たなくても分析可能な場合もございますのでご心配な場合はご連絡ください。</t>
    <phoneticPr fontId="10"/>
  </si>
  <si>
    <t>試料の梱包方法</t>
    <rPh sb="0" eb="2">
      <t>シリョウ</t>
    </rPh>
    <rPh sb="3" eb="5">
      <t>コンポウ</t>
    </rPh>
    <rPh sb="5" eb="7">
      <t>ホウホウ</t>
    </rPh>
    <phoneticPr fontId="10"/>
  </si>
  <si>
    <t>試料が飛散・汚染しないよう、チャック付きポリ袋に2重にしてください。</t>
    <rPh sb="0" eb="2">
      <t>シリョウ</t>
    </rPh>
    <rPh sb="3" eb="5">
      <t>ヒサン</t>
    </rPh>
    <rPh sb="6" eb="8">
      <t>オセン</t>
    </rPh>
    <rPh sb="18" eb="19">
      <t>ツ</t>
    </rPh>
    <rPh sb="22" eb="23">
      <t>フクロ</t>
    </rPh>
    <rPh sb="25" eb="26">
      <t>ジュウ</t>
    </rPh>
    <phoneticPr fontId="10"/>
  </si>
  <si>
    <t>1検体ごとに袋を2重に入れる</t>
    <rPh sb="1" eb="3">
      <t>ケンタイ</t>
    </rPh>
    <rPh sb="6" eb="7">
      <t>フクロ</t>
    </rPh>
    <rPh sb="9" eb="10">
      <t>ジュウ</t>
    </rPh>
    <rPh sb="11" eb="12">
      <t>イ</t>
    </rPh>
    <phoneticPr fontId="10"/>
  </si>
  <si>
    <t>1検体ずつ小袋に入れ、１つの大袋に複数の小袋を入れる</t>
    <phoneticPr fontId="10"/>
  </si>
  <si>
    <t>「送付書」ページを印刷いただき、試料とあわせてご送付ください。</t>
    <rPh sb="1" eb="4">
      <t>ソウフショ</t>
    </rPh>
    <rPh sb="9" eb="11">
      <t>インサツ</t>
    </rPh>
    <rPh sb="16" eb="18">
      <t>シリョウ</t>
    </rPh>
    <rPh sb="24" eb="26">
      <t>ソウフ</t>
    </rPh>
    <phoneticPr fontId="10"/>
  </si>
  <si>
    <t>送料は元払いでお願いいたします。</t>
    <rPh sb="0" eb="2">
      <t>ソウリョウ</t>
    </rPh>
    <rPh sb="3" eb="5">
      <t>モトバラ</t>
    </rPh>
    <rPh sb="8" eb="9">
      <t>ネガ</t>
    </rPh>
    <phoneticPr fontId="10"/>
  </si>
  <si>
    <t>試料の飛散・汚染防止のため、試料が漏れ出さないように袋を密閉してください。</t>
    <rPh sb="0" eb="2">
      <t>シリョウ</t>
    </rPh>
    <rPh sb="3" eb="5">
      <t>ヒサン</t>
    </rPh>
    <rPh sb="6" eb="10">
      <t>オセンボウシ</t>
    </rPh>
    <rPh sb="14" eb="16">
      <t>シリョウ</t>
    </rPh>
    <rPh sb="17" eb="18">
      <t>モ</t>
    </rPh>
    <rPh sb="19" eb="20">
      <t>ダ</t>
    </rPh>
    <rPh sb="26" eb="27">
      <t>フクロ</t>
    </rPh>
    <rPh sb="28" eb="30">
      <t>ミッペイ</t>
    </rPh>
    <phoneticPr fontId="10"/>
  </si>
  <si>
    <t>お急ぎの場合はヤマト運輸の宅急便（最短配送指定）をお勧めしております。</t>
    <rPh sb="1" eb="2">
      <t>イソ</t>
    </rPh>
    <rPh sb="4" eb="6">
      <t>バアイ</t>
    </rPh>
    <rPh sb="10" eb="12">
      <t>ウンユ</t>
    </rPh>
    <rPh sb="13" eb="16">
      <t>タッキュウビン</t>
    </rPh>
    <rPh sb="17" eb="21">
      <t>サイタンハイソウ</t>
    </rPh>
    <rPh sb="21" eb="23">
      <t>シテイ</t>
    </rPh>
    <rPh sb="26" eb="27">
      <t>スス</t>
    </rPh>
    <phoneticPr fontId="10"/>
  </si>
  <si>
    <t>記入例</t>
    <rPh sb="0" eb="3">
      <t>キニュウレイ</t>
    </rPh>
    <phoneticPr fontId="10"/>
  </si>
  <si>
    <t>緑色のセルにご記入ください</t>
    <rPh sb="0" eb="2">
      <t>ミドリイロ</t>
    </rPh>
    <rPh sb="7" eb="9">
      <t>キニュウ</t>
    </rPh>
    <phoneticPr fontId="10"/>
  </si>
  <si>
    <r>
      <t>・試料を宅配便で送付する場合、弊社</t>
    </r>
    <r>
      <rPr>
        <sz val="11"/>
        <rFont val="メイリオ"/>
        <family val="3"/>
        <charset val="128"/>
      </rPr>
      <t>に必ず</t>
    </r>
    <r>
      <rPr>
        <b/>
        <sz val="11"/>
        <color rgb="FFFF0000"/>
        <rFont val="メイリオ"/>
        <family val="3"/>
        <charset val="128"/>
      </rPr>
      <t>最短配送指定（可能であればAM着）</t>
    </r>
    <r>
      <rPr>
        <sz val="11"/>
        <rFont val="メイリオ"/>
        <family val="3"/>
        <charset val="128"/>
      </rPr>
      <t>をお願い致します。納期はAM着は当日起算、PM着は翌日起算の受け入れとさせていただきます</t>
    </r>
    <r>
      <rPr>
        <sz val="11"/>
        <color theme="1"/>
        <rFont val="メイリオ"/>
        <family val="3"/>
        <charset val="128"/>
      </rPr>
      <t>。</t>
    </r>
    <rPh sb="15" eb="17">
      <t>ヘイシャ</t>
    </rPh>
    <rPh sb="20" eb="22">
      <t>サイタン</t>
    </rPh>
    <rPh sb="22" eb="24">
      <t>ハイソウ</t>
    </rPh>
    <rPh sb="27" eb="29">
      <t>カノウ</t>
    </rPh>
    <rPh sb="35" eb="36">
      <t>チャク</t>
    </rPh>
    <rPh sb="46" eb="48">
      <t>ノウキ</t>
    </rPh>
    <rPh sb="51" eb="52">
      <t>チャク</t>
    </rPh>
    <rPh sb="53" eb="55">
      <t>トウジツ</t>
    </rPh>
    <rPh sb="55" eb="57">
      <t>キサン</t>
    </rPh>
    <rPh sb="62" eb="66">
      <t>ヨクジツキサン</t>
    </rPh>
    <rPh sb="67" eb="68">
      <t>ウ</t>
    </rPh>
    <rPh sb="69" eb="70">
      <t>イ</t>
    </rPh>
    <phoneticPr fontId="10"/>
  </si>
  <si>
    <t>・分析残試料及びその容器は指示がない場合は弊社の規定により廃棄させて頂きます。廃棄までの期間は試料受付より概ね一か月程度です。</t>
    <rPh sb="21" eb="23">
      <t>ヘイシャ</t>
    </rPh>
    <phoneticPr fontId="10"/>
  </si>
  <si>
    <t>・お客様より収集させて頂いた情報を弊社以外の第三者には、提供・開示いたしません。</t>
    <rPh sb="17" eb="19">
      <t>ヘイシャ</t>
    </rPh>
    <phoneticPr fontId="10"/>
  </si>
  <si>
    <r>
      <t>【お客様情報】　</t>
    </r>
    <r>
      <rPr>
        <b/>
        <sz val="11"/>
        <color theme="1"/>
        <rFont val="メイリオ"/>
        <family val="3"/>
        <charset val="128"/>
      </rPr>
      <t>※分析結果速報、請求書をお送りする宛先です。</t>
    </r>
    <rPh sb="16" eb="19">
      <t>セイキュウショ</t>
    </rPh>
    <phoneticPr fontId="10"/>
  </si>
  <si>
    <t>〇〇〇〇株式会社</t>
    <phoneticPr fontId="10"/>
  </si>
  <si>
    <t>123-4567</t>
    <phoneticPr fontId="10"/>
  </si>
  <si>
    <t>〇〇県〇〇市△△番地</t>
    <phoneticPr fontId="10"/>
  </si>
  <si>
    <t>-</t>
    <phoneticPr fontId="10"/>
  </si>
  <si>
    <t>田中　太郎</t>
    <phoneticPr fontId="10"/>
  </si>
  <si>
    <t>03-0000-1111</t>
    <phoneticPr fontId="10"/>
  </si>
  <si>
    <t>080-2222-3333</t>
    <phoneticPr fontId="10"/>
  </si>
  <si>
    <r>
      <rPr>
        <u/>
        <sz val="11"/>
        <color theme="10"/>
        <rFont val="Calibri"/>
        <family val="3"/>
        <charset val="128"/>
        <scheme val="minor"/>
      </rPr>
      <t>〇〇</t>
    </r>
    <r>
      <rPr>
        <u/>
        <sz val="11"/>
        <color theme="10"/>
        <rFont val="Calibri"/>
        <family val="2"/>
        <scheme val="minor"/>
      </rPr>
      <t>@email.address</t>
    </r>
    <phoneticPr fontId="10"/>
  </si>
  <si>
    <t>CC（任意）</t>
    <rPh sb="3" eb="5">
      <t>ニンイ</t>
    </rPh>
    <phoneticPr fontId="10"/>
  </si>
  <si>
    <r>
      <rPr>
        <sz val="11"/>
        <color theme="1"/>
        <rFont val="Calibri"/>
        <family val="3"/>
      </rPr>
      <t>PDF</t>
    </r>
    <r>
      <rPr>
        <sz val="11"/>
        <color theme="1"/>
        <rFont val="ＭＳ Ｐゴシック"/>
        <family val="3"/>
        <charset val="128"/>
      </rPr>
      <t>納品</t>
    </r>
    <rPh sb="3" eb="5">
      <t>ノウヒン</t>
    </rPh>
    <phoneticPr fontId="10"/>
  </si>
  <si>
    <r>
      <t>成績書部数</t>
    </r>
    <r>
      <rPr>
        <sz val="11"/>
        <color rgb="FFFF0000"/>
        <rFont val="メイリオ"/>
        <family val="3"/>
        <charset val="128"/>
      </rPr>
      <t>*必須</t>
    </r>
  </si>
  <si>
    <t>〒 432-8003
静岡県浜松市中央区和地山3-1-7
浜松イノベーションキューブ　307号室
株式会社アスベストLabo　分析センター行
TEL 052-253-8084</t>
    <rPh sb="17" eb="19">
      <t>チュウオウ</t>
    </rPh>
    <rPh sb="63" eb="65">
      <t>ブンセキ</t>
    </rPh>
    <phoneticPr fontId="10"/>
  </si>
  <si>
    <t>3ページ目</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</si>
</sst>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4" x14ac:knownFonts="1">
    <font>
      <sz val="11"/>
      <color theme="1"/>
      <name val="Calibri"/>
      <scheme val="minor"/>
    </font>
    <font>
      <sz val="11"/>
      <color theme="1"/>
      <name val="Calibri"/>
      <family val="2"/>
      <charset val="128"/>
      <scheme val="minor"/>
    </font>
    <font>
      <sz val="11"/>
      <name val="Calibri"/>
      <family val="2"/>
    </font>
    <font>
      <sz val="11"/>
      <color theme="1"/>
      <name val="游ゴシック"/>
      <family val="3"/>
      <charset val="128"/>
    </font>
    <font>
      <b/>
      <sz val="11"/>
      <color theme="1"/>
      <name val="游ゴシック"/>
      <family val="3"/>
      <charset val="128"/>
    </font>
    <font>
      <b/>
      <u/>
      <sz val="18"/>
      <color theme="1"/>
      <name val="游ゴシック"/>
      <family val="3"/>
      <charset val="128"/>
    </font>
    <font>
      <sz val="16"/>
      <color theme="1"/>
      <name val="游ゴシック"/>
      <family val="3"/>
      <charset val="128"/>
    </font>
    <font>
      <sz val="10"/>
      <color theme="1"/>
      <name val="游ゴシック"/>
      <family val="3"/>
      <charset val="128"/>
    </font>
    <font>
      <b/>
      <sz val="16"/>
      <color theme="1"/>
      <name val="游ゴシック"/>
      <family val="3"/>
      <charset val="128"/>
    </font>
    <font>
      <b/>
      <sz val="18"/>
      <color theme="1"/>
      <name val="游ゴシック"/>
      <family val="3"/>
      <charset val="128"/>
    </font>
    <font>
      <sz val="6"/>
      <name val="Calibri"/>
      <family val="3"/>
      <charset val="128"/>
      <scheme val="minor"/>
    </font>
    <font>
      <sz val="11"/>
      <color theme="1"/>
      <name val="Calibri"/>
      <family val="2"/>
      <scheme val="minor"/>
    </font>
    <font>
      <sz val="11"/>
      <color theme="1"/>
      <name val="Calibri"/>
      <family val="2"/>
      <scheme val="minor"/>
    </font>
    <font>
      <sz val="11"/>
      <color theme="1"/>
      <name val="ＭＳ Ｐゴシック"/>
      <family val="3"/>
      <charset val="128"/>
    </font>
    <font>
      <u/>
      <sz val="11"/>
      <color theme="10"/>
      <name val="Calibri"/>
      <family val="2"/>
      <scheme val="minor"/>
    </font>
    <font>
      <b/>
      <sz val="12"/>
      <color theme="1"/>
      <name val="游ゴシック"/>
      <family val="3"/>
      <charset val="128"/>
    </font>
    <font>
      <b/>
      <u/>
      <sz val="12"/>
      <color theme="10"/>
      <name val="游ゴシック"/>
      <family val="3"/>
      <charset val="128"/>
    </font>
    <font>
      <sz val="12"/>
      <color theme="1"/>
      <name val="Calibri"/>
      <family val="2"/>
      <scheme val="minor"/>
    </font>
    <font>
      <sz val="11"/>
      <name val="游ゴシック"/>
      <family val="3"/>
      <charset val="128"/>
    </font>
    <font>
      <b/>
      <sz val="12"/>
      <name val="游ゴシック"/>
      <family val="3"/>
      <charset val="128"/>
    </font>
    <font>
      <b/>
      <sz val="18"/>
      <color theme="1"/>
      <name val="メイリオ"/>
      <family val="3"/>
      <charset val="128"/>
    </font>
    <font>
      <sz val="11"/>
      <color theme="1"/>
      <name val="メイリオ"/>
      <family val="3"/>
      <charset val="128"/>
    </font>
    <font>
      <b/>
      <sz val="14"/>
      <color theme="1"/>
      <name val="メイリオ"/>
      <family val="3"/>
      <charset val="128"/>
    </font>
    <font>
      <u/>
      <sz val="14"/>
      <color theme="10"/>
      <name val="メイリオ"/>
      <family val="3"/>
      <charset val="128"/>
    </font>
    <font>
      <sz val="14"/>
      <color theme="1"/>
      <name val="メイリオ"/>
      <family val="3"/>
      <charset val="128"/>
    </font>
    <font>
      <b/>
      <sz val="18"/>
      <color rgb="FFFF0000"/>
      <name val="メイリオ"/>
      <family val="3"/>
      <charset val="128"/>
    </font>
    <font>
      <u/>
      <sz val="11"/>
      <color theme="1"/>
      <name val="メイリオ"/>
      <family val="3"/>
      <charset val="128"/>
    </font>
    <font>
      <b/>
      <sz val="11"/>
      <color theme="1"/>
      <name val="メイリオ"/>
      <family val="3"/>
      <charset val="128"/>
    </font>
    <font>
      <sz val="11"/>
      <color rgb="FFFF0000"/>
      <name val="メイリオ"/>
      <family val="3"/>
      <charset val="128"/>
    </font>
    <font>
      <u/>
      <sz val="11"/>
      <color theme="10"/>
      <name val="メイリオ"/>
      <family val="3"/>
      <charset val="128"/>
    </font>
    <font>
      <b/>
      <sz val="11"/>
      <color rgb="FFFF0000"/>
      <name val="メイリオ"/>
      <family val="3"/>
      <charset val="128"/>
    </font>
    <font>
      <b/>
      <i/>
      <sz val="14"/>
      <name val="メイリオ"/>
      <family val="3"/>
      <charset val="128"/>
    </font>
    <font>
      <b/>
      <sz val="14"/>
      <name val="メイリオ"/>
      <family val="3"/>
      <charset val="128"/>
    </font>
    <font>
      <b/>
      <sz val="14"/>
      <color rgb="FFFF0000"/>
      <name val="メイリオ"/>
      <family val="3"/>
      <charset val="128"/>
    </font>
    <font>
      <sz val="11"/>
      <name val="メイリオ"/>
      <family val="3"/>
      <charset val="128"/>
    </font>
    <font>
      <sz val="11"/>
      <color theme="1"/>
      <name val="Calibri"/>
      <family val="3"/>
    </font>
    <font>
      <b/>
      <sz val="12"/>
      <color theme="1"/>
      <name val="メイリオ"/>
      <family val="3"/>
      <charset val="128"/>
    </font>
    <font>
      <b/>
      <u/>
      <sz val="14"/>
      <color theme="1"/>
      <name val="游ゴシック"/>
      <family val="3"/>
      <charset val="128"/>
    </font>
    <font>
      <sz val="11"/>
      <color theme="0"/>
      <name val="メイリオ"/>
      <family val="3"/>
      <charset val="128"/>
    </font>
    <font>
      <u/>
      <sz val="11"/>
      <color theme="10"/>
      <name val="Calibri"/>
      <family val="3"/>
      <charset val="128"/>
      <scheme val="minor"/>
    </font>
    <font>
      <sz val="12"/>
      <color theme="1"/>
      <name val="メイリオ"/>
      <family val="3"/>
      <charset val="128"/>
    </font>
    <font>
      <sz val="6"/>
      <color theme="1"/>
      <name val="游ゴシック"/>
      <family val="3"/>
      <charset val="128"/>
    </font>
    <font>
      <sz val="6"/>
      <name val="Calibri"/>
      <family val="2"/>
    </font>
    <font>
      <u/>
      <sz val="9"/>
      <color theme="10"/>
      <name val="Calibri"/>
      <family val="2"/>
      <scheme val="minor"/>
    </font>
    <font>
      <b/>
      <sz val="16"/>
      <color theme="1"/>
      <name val="メイリオ"/>
      <family val="3"/>
      <charset val="128"/>
    </font>
    <font>
      <u/>
      <sz val="16"/>
      <color theme="10"/>
      <name val="メイリオ"/>
      <family val="3"/>
      <charset val="128"/>
    </font>
    <font>
      <u/>
      <sz val="14"/>
      <color theme="10"/>
      <name val="Calibri"/>
      <family val="2"/>
      <scheme val="minor"/>
    </font>
    <font>
      <sz val="9"/>
      <color theme="1"/>
      <name val="游ゴシック"/>
      <family val="3"/>
      <charset val="128"/>
    </font>
    <font>
      <sz val="10"/>
      <name val="Calibri"/>
      <family val="2"/>
    </font>
    <font>
      <sz val="9"/>
      <name val="Calibri"/>
      <family val="2"/>
    </font>
    <font>
      <b/>
      <sz val="10"/>
      <color theme="1"/>
      <name val="游ゴシック"/>
      <family val="3"/>
      <charset val="128"/>
    </font>
    <font>
      <sz val="10"/>
      <color theme="1"/>
      <name val="Calibri"/>
      <family val="2"/>
      <scheme val="minor"/>
    </font>
    <font>
      <b/>
      <sz val="14"/>
      <color theme="1"/>
      <name val="游ゴシック"/>
      <family val="3"/>
      <charset val="128"/>
    </font>
    <font>
      <sz val="14"/>
      <color theme="1"/>
      <name val="Calibri"/>
      <family val="2"/>
      <scheme val="minor"/>
    </font>
  </fonts>
  <fills count="17">
    <fill>
      <patternFill patternType="none"/>
    </fill>
    <fill>
      <patternFill patternType="gray125"/>
    </fill>
    <fill>
      <patternFill patternType="solid">
        <fgColor rgb="FFFBE4D5"/>
        <bgColor rgb="FFFBE4D5"/>
      </patternFill>
    </fill>
    <fill>
      <patternFill patternType="solid">
        <fgColor rgb="FFD9E2F3"/>
        <bgColor rgb="FFD9E2F3"/>
      </patternFill>
    </fill>
    <fill>
      <patternFill patternType="solid">
        <fgColor rgb="FFF2F2F2"/>
        <bgColor rgb="FFF2F2F2"/>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59999389629810485"/>
        <bgColor rgb="FFFBE4D5"/>
      </patternFill>
    </fill>
    <fill>
      <patternFill patternType="solid">
        <fgColor theme="0" tint="-0.14999847407452621"/>
        <bgColor indexed="64"/>
      </patternFill>
    </fill>
    <fill>
      <patternFill patternType="solid">
        <fgColor theme="0" tint="-4.9989318521683403E-2"/>
        <bgColor rgb="FFE2EFD9"/>
      </patternFill>
    </fill>
    <fill>
      <patternFill patternType="solid">
        <fgColor theme="0" tint="-4.9989318521683403E-2"/>
        <bgColor indexed="64"/>
      </patternFill>
    </fill>
    <fill>
      <patternFill patternType="solid">
        <fgColor theme="0" tint="-0.14999847407452621"/>
        <bgColor rgb="FFD9E2F3"/>
      </patternFill>
    </fill>
    <fill>
      <patternFill patternType="solid">
        <fgColor rgb="FF00B0F0"/>
        <bgColor indexed="64"/>
      </patternFill>
    </fill>
  </fills>
  <borders count="8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diagonal/>
    </border>
    <border>
      <left/>
      <right/>
      <top style="medium">
        <color rgb="FF000000"/>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diagonal/>
    </border>
    <border>
      <left/>
      <right/>
      <top/>
      <bottom style="medium">
        <color auto="1"/>
      </bottom>
      <diagonal/>
    </border>
    <border>
      <left style="thin">
        <color auto="1"/>
      </left>
      <right style="thin">
        <color auto="1"/>
      </right>
      <top style="medium">
        <color auto="1"/>
      </top>
      <bottom style="thin">
        <color indexed="64"/>
      </bottom>
      <diagonal/>
    </border>
    <border>
      <left style="thin">
        <color auto="1"/>
      </left>
      <right style="medium">
        <color indexed="64"/>
      </right>
      <top style="medium">
        <color indexed="64"/>
      </top>
      <bottom style="thin">
        <color indexed="64"/>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style="medium">
        <color auto="1"/>
      </top>
      <bottom/>
      <diagonal/>
    </border>
    <border>
      <left/>
      <right style="thin">
        <color indexed="64"/>
      </right>
      <top style="medium">
        <color auto="1"/>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5">
    <xf numFmtId="0" fontId="0" fillId="0" borderId="0"/>
    <xf numFmtId="0" fontId="11" fillId="0" borderId="44"/>
    <xf numFmtId="0" fontId="12" fillId="0" borderId="44"/>
    <xf numFmtId="0" fontId="1" fillId="0" borderId="44">
      <alignment vertical="center"/>
    </xf>
    <xf numFmtId="0" fontId="14" fillId="0" borderId="0" applyNumberFormat="0" applyFill="0" applyBorder="0" applyAlignment="0" applyProtection="0"/>
  </cellStyleXfs>
  <cellXfs count="389">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15" fillId="0" borderId="58" xfId="0" applyFont="1" applyBorder="1" applyAlignment="1">
      <alignment horizontal="center" vertical="center"/>
    </xf>
    <xf numFmtId="0" fontId="16" fillId="0" borderId="59" xfId="4"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vertical="center"/>
    </xf>
    <xf numFmtId="0" fontId="3" fillId="0" borderId="0" xfId="0" applyFont="1"/>
    <xf numFmtId="0" fontId="18" fillId="0" borderId="59"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3" fillId="0" borderId="48" xfId="0" applyFont="1" applyBorder="1" applyAlignment="1">
      <alignment horizontal="left" vertical="center"/>
    </xf>
    <xf numFmtId="0" fontId="3" fillId="0" borderId="65" xfId="0" applyFont="1" applyBorder="1" applyAlignment="1">
      <alignment horizontal="left" vertical="center"/>
    </xf>
    <xf numFmtId="0" fontId="3" fillId="0" borderId="51" xfId="0" applyFont="1" applyBorder="1"/>
    <xf numFmtId="0" fontId="3" fillId="0" borderId="44" xfId="0" applyFont="1" applyBorder="1"/>
    <xf numFmtId="0" fontId="3" fillId="0" borderId="66" xfId="0" applyFont="1" applyBorder="1" applyAlignment="1">
      <alignment vertical="center"/>
    </xf>
    <xf numFmtId="0" fontId="15" fillId="0" borderId="58" xfId="0" applyFont="1" applyBorder="1" applyAlignment="1">
      <alignment horizontal="left" vertical="center"/>
    </xf>
    <xf numFmtId="0" fontId="15" fillId="0" borderId="61" xfId="0" applyFont="1" applyBorder="1" applyAlignment="1">
      <alignment horizontal="left" vertical="center"/>
    </xf>
    <xf numFmtId="0" fontId="4" fillId="0" borderId="64" xfId="0" applyFont="1" applyBorder="1" applyAlignment="1">
      <alignment horizontal="left" vertical="top"/>
    </xf>
    <xf numFmtId="0" fontId="3" fillId="0" borderId="51" xfId="0" applyFont="1" applyBorder="1" applyAlignment="1">
      <alignment vertical="center"/>
    </xf>
    <xf numFmtId="0" fontId="3" fillId="0" borderId="44" xfId="0" applyFont="1" applyBorder="1" applyAlignment="1">
      <alignment vertical="center"/>
    </xf>
    <xf numFmtId="0" fontId="21"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right" vertical="center"/>
    </xf>
    <xf numFmtId="0" fontId="23" fillId="0" borderId="0" xfId="0" applyFont="1" applyAlignment="1">
      <alignment horizontal="left" vertical="center"/>
    </xf>
    <xf numFmtId="0" fontId="22"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vertical="center"/>
    </xf>
    <xf numFmtId="0" fontId="25" fillId="0" borderId="59" xfId="0" applyFont="1" applyBorder="1" applyAlignment="1">
      <alignment vertical="center"/>
    </xf>
    <xf numFmtId="0" fontId="32" fillId="0" borderId="59" xfId="0" applyFont="1" applyBorder="1" applyAlignment="1">
      <alignment vertical="center"/>
    </xf>
    <xf numFmtId="0" fontId="32" fillId="0" borderId="60" xfId="0" applyFont="1" applyBorder="1" applyAlignment="1">
      <alignment vertical="center"/>
    </xf>
    <xf numFmtId="0" fontId="25" fillId="0" borderId="0" xfId="0" applyFont="1" applyAlignment="1">
      <alignment horizontal="left" vertical="center"/>
    </xf>
    <xf numFmtId="0" fontId="25" fillId="0" borderId="59" xfId="0" applyFont="1" applyBorder="1" applyAlignment="1">
      <alignment horizontal="left" vertical="center"/>
    </xf>
    <xf numFmtId="0" fontId="32" fillId="0" borderId="59" xfId="0" applyFont="1" applyBorder="1" applyAlignment="1">
      <alignment horizontal="left" vertical="center"/>
    </xf>
    <xf numFmtId="0" fontId="33" fillId="0" borderId="59" xfId="0" applyFont="1" applyBorder="1" applyAlignment="1">
      <alignment horizontal="left" vertical="center"/>
    </xf>
    <xf numFmtId="0" fontId="24" fillId="0" borderId="59" xfId="0" applyFont="1" applyBorder="1" applyAlignment="1">
      <alignment horizontal="left" vertical="center"/>
    </xf>
    <xf numFmtId="0" fontId="25" fillId="0" borderId="59" xfId="0" applyFont="1" applyBorder="1" applyAlignment="1">
      <alignment horizontal="center" vertical="center"/>
    </xf>
    <xf numFmtId="0" fontId="25" fillId="0" borderId="60" xfId="0" applyFont="1" applyBorder="1" applyAlignment="1">
      <alignment horizontal="center" vertical="center"/>
    </xf>
    <xf numFmtId="0" fontId="25" fillId="0" borderId="0" xfId="0" applyFont="1" applyAlignment="1">
      <alignment horizontal="center" vertical="center"/>
    </xf>
    <xf numFmtId="0" fontId="22" fillId="0" borderId="59" xfId="0" applyFont="1" applyBorder="1" applyAlignment="1">
      <alignment vertical="center"/>
    </xf>
    <xf numFmtId="0" fontId="31" fillId="0" borderId="59" xfId="0" applyFont="1" applyBorder="1" applyAlignment="1">
      <alignment vertical="center"/>
    </xf>
    <xf numFmtId="0" fontId="23" fillId="0" borderId="59" xfId="0" applyFont="1" applyBorder="1" applyAlignment="1">
      <alignment vertical="center"/>
    </xf>
    <xf numFmtId="0" fontId="24" fillId="0" borderId="59" xfId="0" applyFont="1" applyBorder="1" applyAlignment="1">
      <alignment vertical="center"/>
    </xf>
    <xf numFmtId="0" fontId="24" fillId="0" borderId="59" xfId="0" applyFont="1" applyBorder="1" applyAlignment="1">
      <alignment horizontal="center" vertical="center"/>
    </xf>
    <xf numFmtId="0" fontId="21" fillId="0" borderId="59" xfId="0" applyFont="1" applyBorder="1" applyAlignment="1">
      <alignment vertical="center"/>
    </xf>
    <xf numFmtId="0" fontId="14" fillId="0" borderId="59" xfId="4" applyBorder="1" applyAlignment="1" applyProtection="1">
      <alignment vertical="center"/>
    </xf>
    <xf numFmtId="0" fontId="24" fillId="0" borderId="60" xfId="0" applyFont="1" applyBorder="1" applyAlignment="1">
      <alignment vertical="center"/>
    </xf>
    <xf numFmtId="0" fontId="24" fillId="0" borderId="44" xfId="0" applyFont="1" applyBorder="1" applyAlignment="1">
      <alignment vertical="center"/>
    </xf>
    <xf numFmtId="0" fontId="22" fillId="0" borderId="59" xfId="0" applyFont="1" applyBorder="1" applyAlignment="1">
      <alignment horizontal="right" vertical="center"/>
    </xf>
    <xf numFmtId="0" fontId="22" fillId="0" borderId="59" xfId="0" applyFont="1" applyBorder="1" applyAlignment="1">
      <alignment horizontal="left" vertical="center"/>
    </xf>
    <xf numFmtId="0" fontId="20" fillId="0" borderId="59" xfId="0" applyFont="1" applyBorder="1" applyAlignment="1">
      <alignment horizontal="center" vertical="center"/>
    </xf>
    <xf numFmtId="0" fontId="24" fillId="0" borderId="44" xfId="0" applyFont="1" applyBorder="1" applyAlignment="1">
      <alignment horizontal="left" vertical="center"/>
    </xf>
    <xf numFmtId="0" fontId="21" fillId="0" borderId="44" xfId="0" applyFont="1" applyBorder="1" applyAlignment="1">
      <alignment vertical="center"/>
    </xf>
    <xf numFmtId="0" fontId="21" fillId="0" borderId="0" xfId="0" applyFont="1" applyAlignment="1">
      <alignment horizontal="left" vertical="center"/>
    </xf>
    <xf numFmtId="0" fontId="34" fillId="0" borderId="0" xfId="0" applyFont="1" applyAlignment="1">
      <alignment vertical="center"/>
    </xf>
    <xf numFmtId="0" fontId="24" fillId="0" borderId="0" xfId="0" applyFont="1" applyAlignment="1">
      <alignment vertical="center"/>
    </xf>
    <xf numFmtId="0" fontId="28" fillId="0" borderId="0" xfId="0" applyFont="1" applyAlignment="1">
      <alignment vertical="center"/>
    </xf>
    <xf numFmtId="0" fontId="27" fillId="0" borderId="0" xfId="0" applyFont="1" applyAlignment="1">
      <alignment vertical="center"/>
    </xf>
    <xf numFmtId="0" fontId="36" fillId="0" borderId="44" xfId="0" applyFont="1" applyBorder="1" applyAlignment="1">
      <alignment vertical="center"/>
    </xf>
    <xf numFmtId="0" fontId="21" fillId="0" borderId="0" xfId="0" applyFont="1" applyAlignment="1">
      <alignment horizontal="center" vertical="center"/>
    </xf>
    <xf numFmtId="0" fontId="38" fillId="0" borderId="0" xfId="0" applyFont="1" applyAlignment="1">
      <alignment vertical="center"/>
    </xf>
    <xf numFmtId="0" fontId="20" fillId="8" borderId="0" xfId="0" applyFont="1" applyFill="1" applyAlignment="1">
      <alignment vertical="center"/>
    </xf>
    <xf numFmtId="0" fontId="21" fillId="8" borderId="0" xfId="0" applyFont="1" applyFill="1" applyAlignment="1">
      <alignment vertical="center"/>
    </xf>
    <xf numFmtId="0" fontId="27" fillId="0" borderId="0" xfId="0" applyFont="1" applyAlignment="1">
      <alignment vertical="center" shrinkToFit="1"/>
    </xf>
    <xf numFmtId="0" fontId="4" fillId="0" borderId="0" xfId="0" applyFont="1" applyAlignment="1">
      <alignment vertical="center"/>
    </xf>
    <xf numFmtId="0" fontId="43" fillId="0" borderId="59" xfId="4" applyFont="1" applyBorder="1" applyAlignment="1">
      <alignment horizontal="center" vertical="center"/>
    </xf>
    <xf numFmtId="0" fontId="20" fillId="10" borderId="0" xfId="0" applyFont="1" applyFill="1" applyAlignment="1">
      <alignment vertical="center"/>
    </xf>
    <xf numFmtId="0" fontId="21" fillId="10" borderId="0" xfId="0" applyFont="1" applyFill="1" applyAlignment="1">
      <alignment vertical="center"/>
    </xf>
    <xf numFmtId="0" fontId="44" fillId="0" borderId="0" xfId="0" applyFont="1" applyAlignment="1">
      <alignment horizontal="left" vertical="center"/>
    </xf>
    <xf numFmtId="0" fontId="45" fillId="0" borderId="0" xfId="0" applyFont="1" applyAlignment="1">
      <alignment horizontal="left" vertical="center"/>
    </xf>
    <xf numFmtId="0" fontId="14" fillId="0" borderId="0" xfId="4" applyAlignment="1" applyProtection="1">
      <alignment horizontal="left" vertical="center"/>
    </xf>
    <xf numFmtId="0" fontId="46" fillId="0" borderId="0" xfId="4" applyFont="1" applyAlignment="1" applyProtection="1">
      <alignment horizontal="left" vertical="center"/>
    </xf>
    <xf numFmtId="0" fontId="47" fillId="0" borderId="0" xfId="0" applyFont="1" applyAlignment="1">
      <alignment vertical="center"/>
    </xf>
    <xf numFmtId="0" fontId="33" fillId="0" borderId="0" xfId="0" applyFont="1" applyAlignment="1">
      <alignment horizontal="center" vertical="center"/>
    </xf>
    <xf numFmtId="0" fontId="46" fillId="0" borderId="59" xfId="4" applyFont="1" applyBorder="1" applyAlignment="1" applyProtection="1">
      <alignmen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8" fillId="5" borderId="58" xfId="0" applyFont="1" applyFill="1" applyBorder="1" applyAlignment="1">
      <alignment horizontal="center" vertical="center"/>
    </xf>
    <xf numFmtId="0" fontId="8" fillId="5" borderId="59" xfId="0" applyFont="1" applyFill="1" applyBorder="1" applyAlignment="1">
      <alignment horizontal="center" vertical="center"/>
    </xf>
    <xf numFmtId="0" fontId="8" fillId="5" borderId="60" xfId="0" applyFont="1" applyFill="1" applyBorder="1" applyAlignment="1">
      <alignment horizontal="center" vertical="center"/>
    </xf>
    <xf numFmtId="0" fontId="20" fillId="0" borderId="0" xfId="0" applyFont="1" applyAlignment="1">
      <alignment horizontal="left" vertical="center"/>
    </xf>
    <xf numFmtId="0" fontId="21" fillId="11" borderId="44" xfId="0" applyFont="1" applyFill="1" applyBorder="1" applyAlignment="1">
      <alignment horizontal="center" vertical="center" wrapText="1"/>
    </xf>
    <xf numFmtId="49" fontId="21" fillId="0" borderId="46" xfId="0" applyNumberFormat="1" applyFont="1" applyBorder="1" applyAlignment="1" applyProtection="1">
      <alignment horizontal="center" vertical="center" shrinkToFit="1"/>
      <protection locked="0"/>
    </xf>
    <xf numFmtId="0" fontId="20" fillId="0" borderId="0" xfId="0" applyFont="1" applyAlignment="1">
      <alignment horizontal="left" vertical="center" wrapTex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38"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32" xfId="0" applyFont="1" applyBorder="1" applyAlignment="1">
      <alignment horizontal="center" vertical="center"/>
    </xf>
    <xf numFmtId="0" fontId="20" fillId="0" borderId="44" xfId="0" applyFont="1" applyBorder="1" applyAlignment="1">
      <alignment horizontal="left" vertical="center" wrapText="1"/>
    </xf>
    <xf numFmtId="0" fontId="21" fillId="0" borderId="47"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26" xfId="0" applyFont="1" applyBorder="1" applyAlignment="1">
      <alignment horizontal="center" vertical="center"/>
    </xf>
    <xf numFmtId="0" fontId="21" fillId="0" borderId="53"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6" xfId="0" applyFont="1" applyBorder="1" applyAlignment="1" applyProtection="1">
      <alignment horizontal="center" vertical="center"/>
      <protection locked="0"/>
    </xf>
    <xf numFmtId="176" fontId="21" fillId="0" borderId="46" xfId="0" applyNumberFormat="1" applyFont="1" applyBorder="1" applyAlignment="1" applyProtection="1">
      <alignment horizontal="center" vertical="center" shrinkToFit="1"/>
      <protection locked="0"/>
    </xf>
    <xf numFmtId="0" fontId="21" fillId="0" borderId="54" xfId="0" applyFont="1" applyBorder="1" applyAlignment="1" applyProtection="1">
      <alignment horizontal="center" vertical="center"/>
      <protection locked="0"/>
    </xf>
    <xf numFmtId="0" fontId="21" fillId="0" borderId="48" xfId="0" applyFont="1" applyBorder="1" applyAlignment="1">
      <alignment horizontal="center" vertical="center"/>
    </xf>
    <xf numFmtId="0" fontId="21" fillId="15" borderId="52" xfId="0" applyFont="1" applyFill="1" applyBorder="1" applyAlignment="1">
      <alignment horizontal="center" vertical="center" wrapText="1"/>
    </xf>
    <xf numFmtId="0" fontId="21" fillId="15" borderId="49" xfId="0" applyFont="1" applyFill="1" applyBorder="1" applyAlignment="1">
      <alignment horizontal="center" vertical="center" wrapText="1"/>
    </xf>
    <xf numFmtId="0" fontId="21" fillId="15" borderId="53" xfId="0" applyFont="1" applyFill="1" applyBorder="1" applyAlignment="1">
      <alignment horizontal="center" vertical="center" wrapText="1"/>
    </xf>
    <xf numFmtId="0" fontId="21" fillId="15" borderId="46" xfId="0" applyFont="1" applyFill="1" applyBorder="1" applyAlignment="1">
      <alignment horizontal="center" vertical="center" wrapText="1"/>
    </xf>
    <xf numFmtId="0" fontId="21" fillId="15" borderId="49" xfId="0" applyFont="1" applyFill="1" applyBorder="1" applyAlignment="1">
      <alignment horizontal="center" vertical="center"/>
    </xf>
    <xf numFmtId="0" fontId="21" fillId="15" borderId="46" xfId="0" applyFont="1" applyFill="1" applyBorder="1" applyAlignment="1">
      <alignment horizontal="center" vertical="center"/>
    </xf>
    <xf numFmtId="0" fontId="27" fillId="0" borderId="28" xfId="0" applyFont="1" applyBorder="1" applyAlignment="1">
      <alignment horizontal="center" vertical="center"/>
    </xf>
    <xf numFmtId="0" fontId="21" fillId="12" borderId="49" xfId="0" applyFont="1" applyFill="1" applyBorder="1" applyAlignment="1">
      <alignment horizontal="center" vertical="center" wrapText="1"/>
    </xf>
    <xf numFmtId="0" fontId="21" fillId="12" borderId="49" xfId="0" applyFont="1" applyFill="1" applyBorder="1" applyAlignment="1">
      <alignment horizontal="center" vertical="center"/>
    </xf>
    <xf numFmtId="0" fontId="21" fillId="12" borderId="50" xfId="0" applyFont="1" applyFill="1" applyBorder="1" applyAlignment="1">
      <alignment horizontal="center" vertical="center"/>
    </xf>
    <xf numFmtId="0" fontId="21" fillId="12" borderId="46" xfId="0" applyFont="1" applyFill="1" applyBorder="1" applyAlignment="1">
      <alignment horizontal="center" vertical="center"/>
    </xf>
    <xf numFmtId="0" fontId="21" fillId="12" borderId="54" xfId="0" applyFont="1" applyFill="1" applyBorder="1" applyAlignment="1">
      <alignment horizontal="center" vertical="center"/>
    </xf>
    <xf numFmtId="0" fontId="21" fillId="0" borderId="20" xfId="0" applyFont="1" applyBorder="1" applyAlignment="1">
      <alignment horizontal="center" vertical="center"/>
    </xf>
    <xf numFmtId="0" fontId="21" fillId="0" borderId="42" xfId="0" applyFont="1" applyBorder="1" applyAlignment="1">
      <alignment horizontal="center" vertical="center"/>
    </xf>
    <xf numFmtId="0" fontId="21" fillId="0" borderId="21" xfId="0" applyFont="1" applyBorder="1" applyAlignment="1">
      <alignment horizontal="center" vertical="center"/>
    </xf>
    <xf numFmtId="0" fontId="21" fillId="0" borderId="24" xfId="0" applyFont="1" applyBorder="1" applyAlignment="1">
      <alignment horizontal="center" vertical="center"/>
    </xf>
    <xf numFmtId="0" fontId="21" fillId="0" borderId="43" xfId="0" applyFont="1" applyBorder="1" applyAlignment="1">
      <alignment horizontal="center" vertical="center"/>
    </xf>
    <xf numFmtId="0" fontId="21" fillId="0" borderId="7" xfId="0" applyFont="1" applyBorder="1" applyAlignment="1">
      <alignment horizontal="center" vertical="center"/>
    </xf>
    <xf numFmtId="0" fontId="24" fillId="0" borderId="22" xfId="0" applyFont="1" applyBorder="1" applyAlignment="1" applyProtection="1">
      <alignment horizontal="center" vertical="center"/>
      <protection locked="0"/>
    </xf>
    <xf numFmtId="0" fontId="24" fillId="0" borderId="42" xfId="0" applyFont="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31" fontId="40" fillId="0" borderId="14" xfId="0" applyNumberFormat="1" applyFont="1" applyBorder="1" applyAlignment="1" applyProtection="1">
      <alignment horizontal="center" vertical="top"/>
      <protection locked="0"/>
    </xf>
    <xf numFmtId="31" fontId="40" fillId="0" borderId="13" xfId="0" applyNumberFormat="1" applyFont="1" applyBorder="1" applyAlignment="1" applyProtection="1">
      <alignment horizontal="center" vertical="top"/>
      <protection locked="0"/>
    </xf>
    <xf numFmtId="31" fontId="40" fillId="0" borderId="15" xfId="0" applyNumberFormat="1" applyFont="1" applyBorder="1" applyAlignment="1" applyProtection="1">
      <alignment horizontal="center" vertical="top"/>
      <protection locked="0"/>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0" fontId="21" fillId="0" borderId="23" xfId="0" applyFont="1" applyBorder="1" applyAlignment="1">
      <alignment horizontal="center" vertical="center"/>
    </xf>
    <xf numFmtId="0" fontId="21" fillId="0" borderId="25" xfId="0" applyFont="1" applyBorder="1" applyAlignment="1">
      <alignment horizontal="center" vertical="center"/>
    </xf>
    <xf numFmtId="0" fontId="36" fillId="0" borderId="39" xfId="0" applyFont="1" applyBorder="1" applyAlignment="1">
      <alignment horizontal="center" vertical="center" shrinkToFit="1"/>
    </xf>
    <xf numFmtId="0" fontId="36" fillId="0" borderId="44" xfId="0" applyFont="1" applyBorder="1" applyAlignment="1">
      <alignment horizontal="center" vertical="center" shrinkToFit="1"/>
    </xf>
    <xf numFmtId="0" fontId="21" fillId="0" borderId="22"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2" fillId="0" borderId="0" xfId="0" applyFont="1" applyAlignment="1">
      <alignment horizontal="right" vertical="center"/>
    </xf>
    <xf numFmtId="0" fontId="40" fillId="0" borderId="18" xfId="0" applyFont="1" applyBorder="1" applyAlignment="1" applyProtection="1">
      <alignment horizontal="center" vertical="top"/>
      <protection locked="0"/>
    </xf>
    <xf numFmtId="0" fontId="40" fillId="0" borderId="17" xfId="0" applyFont="1" applyBorder="1" applyAlignment="1" applyProtection="1">
      <alignment horizontal="center" vertical="top"/>
      <protection locked="0"/>
    </xf>
    <xf numFmtId="0" fontId="40" fillId="0" borderId="19" xfId="0" applyFont="1" applyBorder="1" applyAlignment="1" applyProtection="1">
      <alignment horizontal="center" vertical="top"/>
      <protection locked="0"/>
    </xf>
    <xf numFmtId="0" fontId="15" fillId="9" borderId="58" xfId="0" applyFont="1" applyFill="1" applyBorder="1" applyAlignment="1">
      <alignment horizontal="center" vertical="center"/>
    </xf>
    <xf numFmtId="0" fontId="15" fillId="9" borderId="59" xfId="0" applyFont="1" applyFill="1" applyBorder="1" applyAlignment="1">
      <alignment horizontal="center" vertical="center"/>
    </xf>
    <xf numFmtId="0" fontId="15" fillId="9" borderId="60" xfId="0" applyFont="1" applyFill="1" applyBorder="1" applyAlignment="1">
      <alignment horizontal="center" vertical="center"/>
    </xf>
    <xf numFmtId="0" fontId="36" fillId="0" borderId="39" xfId="0" applyFont="1" applyBorder="1" applyAlignment="1">
      <alignment horizontal="center" vertical="center"/>
    </xf>
    <xf numFmtId="0" fontId="36" fillId="0" borderId="44" xfId="0" applyFont="1" applyBorder="1" applyAlignment="1">
      <alignment horizontal="center" vertical="center"/>
    </xf>
    <xf numFmtId="49" fontId="21" fillId="0" borderId="10" xfId="0" applyNumberFormat="1" applyFont="1" applyBorder="1" applyAlignment="1" applyProtection="1">
      <alignment horizontal="center" vertical="center" shrinkToFit="1"/>
      <protection locked="0"/>
    </xf>
    <xf numFmtId="49" fontId="21" fillId="0" borderId="9" xfId="0" applyNumberFormat="1" applyFont="1" applyBorder="1" applyAlignment="1" applyProtection="1">
      <alignment horizontal="center" vertical="center" shrinkToFit="1"/>
      <protection locked="0"/>
    </xf>
    <xf numFmtId="49" fontId="21" fillId="0" borderId="11" xfId="0" applyNumberFormat="1" applyFont="1" applyBorder="1" applyAlignment="1" applyProtection="1">
      <alignment horizontal="center" vertical="center" shrinkToFit="1"/>
      <protection locked="0"/>
    </xf>
    <xf numFmtId="49" fontId="21" fillId="0" borderId="14" xfId="0" applyNumberFormat="1" applyFont="1" applyBorder="1" applyAlignment="1" applyProtection="1">
      <alignment horizontal="center" vertical="center" shrinkToFit="1"/>
      <protection locked="0"/>
    </xf>
    <xf numFmtId="49" fontId="21" fillId="0" borderId="13" xfId="0" applyNumberFormat="1" applyFont="1" applyBorder="1" applyAlignment="1" applyProtection="1">
      <alignment horizontal="center" vertical="center" shrinkToFit="1"/>
      <protection locked="0"/>
    </xf>
    <xf numFmtId="49" fontId="21" fillId="0" borderId="15" xfId="0" applyNumberFormat="1" applyFont="1" applyBorder="1" applyAlignment="1" applyProtection="1">
      <alignment horizontal="center" vertical="center" shrinkToFit="1"/>
      <protection locked="0"/>
    </xf>
    <xf numFmtId="49" fontId="29" fillId="0" borderId="14" xfId="0" applyNumberFormat="1" applyFont="1" applyBorder="1" applyAlignment="1" applyProtection="1">
      <alignment horizontal="center" vertical="center" shrinkToFit="1"/>
      <protection locked="0"/>
    </xf>
    <xf numFmtId="49" fontId="29" fillId="0" borderId="13" xfId="0" applyNumberFormat="1" applyFont="1" applyBorder="1" applyAlignment="1" applyProtection="1">
      <alignment horizontal="center" vertical="center" shrinkToFit="1"/>
      <protection locked="0"/>
    </xf>
    <xf numFmtId="49" fontId="29" fillId="0" borderId="15" xfId="0" applyNumberFormat="1" applyFont="1" applyBorder="1" applyAlignment="1" applyProtection="1">
      <alignment horizontal="center" vertical="center" shrinkToFit="1"/>
      <protection locked="0"/>
    </xf>
    <xf numFmtId="49" fontId="29" fillId="0" borderId="18" xfId="0" applyNumberFormat="1" applyFont="1" applyBorder="1" applyAlignment="1" applyProtection="1">
      <alignment horizontal="center" vertical="center" shrinkToFit="1"/>
      <protection locked="0"/>
    </xf>
    <xf numFmtId="49" fontId="29" fillId="0" borderId="17" xfId="0" applyNumberFormat="1" applyFont="1" applyBorder="1" applyAlignment="1" applyProtection="1">
      <alignment horizontal="center" vertical="center" shrinkToFit="1"/>
      <protection locked="0"/>
    </xf>
    <xf numFmtId="49" fontId="29" fillId="0" borderId="19" xfId="0" applyNumberFormat="1" applyFont="1" applyBorder="1" applyAlignment="1" applyProtection="1">
      <alignment horizontal="center" vertical="center" shrinkToFit="1"/>
      <protection locked="0"/>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6" xfId="0" applyFont="1" applyBorder="1" applyAlignment="1" applyProtection="1">
      <alignment horizontal="center" vertical="center"/>
      <protection locked="0"/>
    </xf>
    <xf numFmtId="176" fontId="21" fillId="0" borderId="56" xfId="0" applyNumberFormat="1" applyFont="1" applyBorder="1" applyAlignment="1" applyProtection="1">
      <alignment horizontal="center" vertical="center" shrinkToFit="1"/>
      <protection locked="0"/>
    </xf>
    <xf numFmtId="49" fontId="21" fillId="0" borderId="56" xfId="0" applyNumberFormat="1" applyFont="1" applyBorder="1" applyAlignment="1" applyProtection="1">
      <alignment horizontal="center" vertical="center" shrinkToFit="1"/>
      <protection locked="0"/>
    </xf>
    <xf numFmtId="0" fontId="21" fillId="0" borderId="57" xfId="0" applyFont="1" applyBorder="1" applyAlignment="1" applyProtection="1">
      <alignment horizontal="center" vertical="center"/>
      <protection locked="0"/>
    </xf>
    <xf numFmtId="0" fontId="52" fillId="0" borderId="0" xfId="0" applyFont="1" applyAlignment="1">
      <alignment horizontal="center" vertical="center"/>
    </xf>
    <xf numFmtId="0" fontId="53" fillId="0" borderId="0" xfId="0" applyFont="1" applyAlignment="1">
      <alignment vertical="center"/>
    </xf>
    <xf numFmtId="49" fontId="2" fillId="0" borderId="45" xfId="0" applyNumberFormat="1"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82" xfId="0" applyFont="1" applyBorder="1" applyAlignment="1">
      <alignment horizontal="center" vertical="center" shrinkToFit="1"/>
    </xf>
    <xf numFmtId="0" fontId="3" fillId="0" borderId="81" xfId="0" applyFont="1" applyBorder="1" applyAlignment="1">
      <alignment horizontal="center" vertical="center" wrapText="1"/>
    </xf>
    <xf numFmtId="0" fontId="2" fillId="0" borderId="45" xfId="0" applyFont="1" applyBorder="1" applyAlignment="1">
      <alignment vertical="center"/>
    </xf>
    <xf numFmtId="0" fontId="3" fillId="0" borderId="45" xfId="0" applyFont="1" applyBorder="1" applyAlignment="1">
      <alignment horizontal="center" vertical="center" shrinkToFit="1"/>
    </xf>
    <xf numFmtId="0" fontId="2" fillId="0" borderId="45" xfId="0" applyFont="1" applyBorder="1" applyAlignment="1">
      <alignment vertical="center" shrinkToFit="1"/>
    </xf>
    <xf numFmtId="31" fontId="3" fillId="0" borderId="45" xfId="0" applyNumberFormat="1" applyFont="1" applyBorder="1" applyAlignment="1">
      <alignment horizontal="center" vertical="center" shrinkToFit="1"/>
    </xf>
    <xf numFmtId="49" fontId="3" fillId="0" borderId="45" xfId="0" applyNumberFormat="1" applyFont="1" applyBorder="1" applyAlignment="1">
      <alignment horizontal="center" vertical="center" shrinkToFit="1"/>
    </xf>
    <xf numFmtId="0" fontId="3" fillId="0" borderId="83" xfId="0" applyFont="1" applyBorder="1" applyAlignment="1">
      <alignment horizontal="center" vertical="center" wrapText="1"/>
    </xf>
    <xf numFmtId="0" fontId="2" fillId="0" borderId="84" xfId="0" applyFont="1" applyBorder="1" applyAlignment="1">
      <alignment vertical="center"/>
    </xf>
    <xf numFmtId="0" fontId="3" fillId="0" borderId="84" xfId="0" applyFont="1" applyBorder="1" applyAlignment="1">
      <alignment horizontal="center" vertical="center" shrinkToFit="1"/>
    </xf>
    <xf numFmtId="0" fontId="2" fillId="0" borderId="84" xfId="0" applyFont="1" applyBorder="1" applyAlignment="1">
      <alignment vertical="center" shrinkToFit="1"/>
    </xf>
    <xf numFmtId="31" fontId="3" fillId="0" borderId="84" xfId="0" applyNumberFormat="1" applyFont="1" applyBorder="1" applyAlignment="1">
      <alignment horizontal="center" vertical="center" shrinkToFit="1"/>
    </xf>
    <xf numFmtId="49" fontId="3" fillId="0" borderId="84" xfId="0" applyNumberFormat="1" applyFont="1" applyBorder="1" applyAlignment="1">
      <alignment horizontal="center" vertical="center" shrinkToFit="1"/>
    </xf>
    <xf numFmtId="49" fontId="2" fillId="0" borderId="84" xfId="0" applyNumberFormat="1" applyFont="1" applyBorder="1" applyAlignment="1">
      <alignment horizontal="center" vertical="center" shrinkToFit="1"/>
    </xf>
    <xf numFmtId="0" fontId="2" fillId="0" borderId="84" xfId="0" applyFont="1" applyBorder="1" applyAlignment="1">
      <alignment horizontal="center" vertical="center" shrinkToFit="1"/>
    </xf>
    <xf numFmtId="0" fontId="2" fillId="0" borderId="85" xfId="0" applyFont="1" applyBorder="1" applyAlignment="1">
      <alignment horizontal="center" vertical="center" shrinkToFit="1"/>
    </xf>
    <xf numFmtId="0" fontId="8" fillId="0" borderId="1" xfId="0" applyFont="1" applyBorder="1" applyAlignment="1">
      <alignment horizontal="center" vertical="center"/>
    </xf>
    <xf numFmtId="0" fontId="2" fillId="0" borderId="2" xfId="0" applyFont="1" applyBorder="1" applyAlignment="1">
      <alignment vertical="center"/>
    </xf>
    <xf numFmtId="0" fontId="2" fillId="0" borderId="41"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 fillId="0" borderId="40" xfId="0" applyFont="1" applyBorder="1" applyAlignment="1">
      <alignment vertical="center"/>
    </xf>
    <xf numFmtId="0" fontId="2" fillId="0" borderId="6" xfId="0" applyFont="1" applyBorder="1" applyAlignment="1">
      <alignment vertical="center"/>
    </xf>
    <xf numFmtId="0" fontId="2" fillId="0" borderId="43" xfId="0" applyFont="1" applyBorder="1" applyAlignment="1">
      <alignment vertical="center"/>
    </xf>
    <xf numFmtId="0" fontId="2" fillId="0" borderId="25" xfId="0" applyFont="1" applyBorder="1" applyAlignment="1">
      <alignment vertical="center"/>
    </xf>
    <xf numFmtId="0" fontId="3" fillId="0" borderId="1" xfId="0" applyFont="1" applyBorder="1" applyAlignment="1">
      <alignment horizontal="center" vertical="center" wrapText="1"/>
    </xf>
    <xf numFmtId="0" fontId="2" fillId="0" borderId="30" xfId="0" applyFont="1" applyBorder="1" applyAlignment="1">
      <alignment vertical="center"/>
    </xf>
    <xf numFmtId="0" fontId="2" fillId="0" borderId="28" xfId="0" applyFont="1" applyBorder="1" applyAlignment="1">
      <alignment vertical="center"/>
    </xf>
    <xf numFmtId="0" fontId="2" fillId="0" borderId="31" xfId="0" applyFont="1" applyBorder="1" applyAlignment="1">
      <alignment vertical="center"/>
    </xf>
    <xf numFmtId="0" fontId="3" fillId="13" borderId="79" xfId="0" applyFont="1" applyFill="1" applyBorder="1" applyAlignment="1">
      <alignment horizontal="center" vertical="center"/>
    </xf>
    <xf numFmtId="0" fontId="3" fillId="13" borderId="45" xfId="0" applyFont="1" applyFill="1" applyBorder="1" applyAlignment="1">
      <alignment horizontal="center" vertical="center"/>
    </xf>
    <xf numFmtId="0" fontId="7" fillId="13" borderId="79" xfId="0" applyFont="1" applyFill="1" applyBorder="1" applyAlignment="1">
      <alignment horizontal="center" vertical="center" wrapText="1"/>
    </xf>
    <xf numFmtId="0" fontId="7" fillId="13" borderId="80"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82" xfId="0" applyFont="1" applyFill="1" applyBorder="1" applyAlignment="1">
      <alignment horizontal="center" vertical="center" wrapText="1"/>
    </xf>
    <xf numFmtId="0" fontId="7" fillId="4" borderId="14" xfId="0" applyFont="1" applyFill="1" applyBorder="1" applyAlignment="1">
      <alignment horizontal="center" vertical="center" shrinkToFit="1"/>
    </xf>
    <xf numFmtId="0" fontId="48" fillId="0" borderId="13" xfId="0" applyFont="1" applyBorder="1" applyAlignment="1">
      <alignment vertical="center" shrinkToFit="1"/>
    </xf>
    <xf numFmtId="0" fontId="48" fillId="0" borderId="15" xfId="0" applyFont="1" applyBorder="1" applyAlignment="1">
      <alignment vertical="center" shrinkToFit="1"/>
    </xf>
    <xf numFmtId="0" fontId="2" fillId="14" borderId="79" xfId="0" applyFont="1" applyFill="1" applyBorder="1" applyAlignment="1">
      <alignment vertical="center"/>
    </xf>
    <xf numFmtId="0" fontId="2" fillId="14" borderId="45" xfId="0" applyFont="1" applyFill="1" applyBorder="1" applyAlignment="1">
      <alignment vertical="center"/>
    </xf>
    <xf numFmtId="49" fontId="6" fillId="0" borderId="1" xfId="0" applyNumberFormat="1"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6" xfId="0" applyFont="1" applyBorder="1" applyAlignment="1">
      <alignment vertical="center" shrinkToFit="1"/>
    </xf>
    <xf numFmtId="0" fontId="2" fillId="0" borderId="43" xfId="0" applyFont="1" applyBorder="1" applyAlignment="1">
      <alignment vertical="center" shrinkToFit="1"/>
    </xf>
    <xf numFmtId="0" fontId="2" fillId="0" borderId="7" xfId="0" applyFont="1" applyBorder="1" applyAlignment="1">
      <alignment vertical="center" shrinkToFit="1"/>
    </xf>
    <xf numFmtId="0" fontId="47" fillId="4" borderId="14" xfId="0" applyFont="1" applyFill="1" applyBorder="1" applyAlignment="1">
      <alignment horizontal="left" vertical="center"/>
    </xf>
    <xf numFmtId="0" fontId="49" fillId="0" borderId="13" xfId="0" applyFont="1" applyBorder="1" applyAlignment="1">
      <alignment vertical="center"/>
    </xf>
    <xf numFmtId="0" fontId="49" fillId="0" borderId="32" xfId="0" applyFont="1" applyBorder="1" applyAlignment="1">
      <alignment vertical="center"/>
    </xf>
    <xf numFmtId="49" fontId="3" fillId="0" borderId="14" xfId="0" applyNumberFormat="1" applyFont="1" applyBorder="1" applyAlignment="1">
      <alignment horizontal="center" vertical="center"/>
    </xf>
    <xf numFmtId="0" fontId="2" fillId="0" borderId="13" xfId="0" applyFont="1" applyBorder="1" applyAlignment="1">
      <alignment vertical="center"/>
    </xf>
    <xf numFmtId="0" fontId="2" fillId="0" borderId="15" xfId="0" applyFont="1" applyBorder="1" applyAlignment="1">
      <alignment vertical="center"/>
    </xf>
    <xf numFmtId="49" fontId="3" fillId="0" borderId="18" xfId="0" applyNumberFormat="1" applyFont="1" applyBorder="1" applyAlignment="1">
      <alignment horizontal="center" vertical="center"/>
    </xf>
    <xf numFmtId="0" fontId="2" fillId="0" borderId="17" xfId="0" applyFont="1" applyBorder="1" applyAlignment="1">
      <alignment vertical="center"/>
    </xf>
    <xf numFmtId="0" fontId="2" fillId="0" borderId="19" xfId="0" applyFont="1" applyBorder="1" applyAlignment="1">
      <alignment vertical="center"/>
    </xf>
    <xf numFmtId="0" fontId="5" fillId="0" borderId="0" xfId="0" applyFont="1" applyAlignment="1">
      <alignment horizontal="center" vertical="center"/>
    </xf>
    <xf numFmtId="0" fontId="50" fillId="0" borderId="1" xfId="0" applyFont="1" applyBorder="1" applyAlignment="1">
      <alignment horizontal="left" vertical="center" wrapText="1"/>
    </xf>
    <xf numFmtId="0" fontId="48" fillId="0" borderId="2" xfId="0" applyFont="1" applyBorder="1" applyAlignment="1">
      <alignment vertical="center"/>
    </xf>
    <xf numFmtId="0" fontId="48" fillId="0" borderId="3" xfId="0" applyFont="1" applyBorder="1" applyAlignment="1">
      <alignment vertical="center"/>
    </xf>
    <xf numFmtId="0" fontId="48" fillId="0" borderId="4" xfId="0" applyFont="1" applyBorder="1" applyAlignment="1">
      <alignment vertical="center"/>
    </xf>
    <xf numFmtId="0" fontId="51" fillId="0" borderId="0" xfId="0" applyFont="1" applyAlignment="1">
      <alignment vertical="center"/>
    </xf>
    <xf numFmtId="0" fontId="48" fillId="0" borderId="5" xfId="0" applyFont="1" applyBorder="1" applyAlignment="1">
      <alignment vertical="center"/>
    </xf>
    <xf numFmtId="0" fontId="48" fillId="0" borderId="6" xfId="0" applyFont="1" applyBorder="1" applyAlignment="1">
      <alignment vertical="center"/>
    </xf>
    <xf numFmtId="0" fontId="48" fillId="0" borderId="43" xfId="0" applyFont="1" applyBorder="1" applyAlignment="1">
      <alignment vertical="center"/>
    </xf>
    <xf numFmtId="0" fontId="48" fillId="0" borderId="7" xfId="0" applyFont="1" applyBorder="1" applyAlignment="1">
      <alignment vertical="center"/>
    </xf>
    <xf numFmtId="0" fontId="15" fillId="0" borderId="0" xfId="0" applyFont="1" applyAlignment="1">
      <alignment horizontal="center" vertical="center" wrapText="1"/>
    </xf>
    <xf numFmtId="0" fontId="17" fillId="0" borderId="0" xfId="0" applyFont="1" applyAlignment="1">
      <alignment vertical="center"/>
    </xf>
    <xf numFmtId="0" fontId="7" fillId="4" borderId="20" xfId="0" applyFont="1" applyFill="1" applyBorder="1" applyAlignment="1">
      <alignment horizontal="center" vertical="center" textRotation="255"/>
    </xf>
    <xf numFmtId="0" fontId="48" fillId="0" borderId="21" xfId="0" applyFont="1" applyBorder="1" applyAlignment="1">
      <alignment vertical="center"/>
    </xf>
    <xf numFmtId="0" fontId="48" fillId="0" borderId="39" xfId="0" applyFont="1" applyBorder="1" applyAlignment="1">
      <alignment vertical="center"/>
    </xf>
    <xf numFmtId="0" fontId="48" fillId="0" borderId="27" xfId="0" applyFont="1" applyBorder="1" applyAlignment="1">
      <alignment vertical="center"/>
    </xf>
    <xf numFmtId="0" fontId="48" fillId="0" borderId="29" xfId="0" applyFont="1" applyBorder="1" applyAlignment="1">
      <alignment vertical="center"/>
    </xf>
    <xf numFmtId="0" fontId="3" fillId="4" borderId="10" xfId="0" applyFont="1" applyFill="1" applyBorder="1" applyAlignment="1">
      <alignment horizontal="left" vertical="center" shrinkToFit="1"/>
    </xf>
    <xf numFmtId="0" fontId="2" fillId="0" borderId="9" xfId="0" applyFont="1" applyBorder="1" applyAlignment="1">
      <alignment vertical="center" shrinkToFit="1"/>
    </xf>
    <xf numFmtId="0" fontId="2" fillId="0" borderId="38" xfId="0" applyFont="1" applyBorder="1" applyAlignment="1">
      <alignment vertical="center" shrinkToFit="1"/>
    </xf>
    <xf numFmtId="0" fontId="2" fillId="0" borderId="11" xfId="0" applyFont="1" applyBorder="1" applyAlignment="1">
      <alignment vertical="center" shrinkToFit="1"/>
    </xf>
    <xf numFmtId="49" fontId="3" fillId="0" borderId="1" xfId="0" applyNumberFormat="1" applyFont="1" applyBorder="1" applyAlignment="1">
      <alignment horizontal="center" vertical="center"/>
    </xf>
    <xf numFmtId="0" fontId="2" fillId="0" borderId="30" xfId="0" applyFont="1" applyBorder="1" applyAlignment="1">
      <alignment vertical="center" shrinkToFit="1"/>
    </xf>
    <xf numFmtId="0" fontId="2" fillId="0" borderId="28" xfId="0" applyFont="1" applyBorder="1" applyAlignment="1">
      <alignment vertical="center" shrinkToFit="1"/>
    </xf>
    <xf numFmtId="0" fontId="2" fillId="0" borderId="29" xfId="0" applyFont="1" applyBorder="1" applyAlignment="1">
      <alignment vertical="center" shrinkToFit="1"/>
    </xf>
    <xf numFmtId="0" fontId="7" fillId="4" borderId="14" xfId="0" applyFont="1" applyFill="1" applyBorder="1" applyAlignment="1">
      <alignment horizontal="center" vertical="center"/>
    </xf>
    <xf numFmtId="0" fontId="2" fillId="0" borderId="32" xfId="0" applyFont="1" applyBorder="1" applyAlignment="1">
      <alignment vertical="center"/>
    </xf>
    <xf numFmtId="0" fontId="7" fillId="4" borderId="18" xfId="0" applyFont="1" applyFill="1" applyBorder="1" applyAlignment="1">
      <alignment horizontal="center" vertical="center"/>
    </xf>
    <xf numFmtId="0" fontId="2" fillId="0" borderId="26" xfId="0" applyFont="1" applyBorder="1" applyAlignment="1">
      <alignment vertical="center"/>
    </xf>
    <xf numFmtId="0" fontId="48" fillId="0" borderId="13" xfId="0" applyFont="1" applyBorder="1" applyAlignment="1">
      <alignment vertical="center"/>
    </xf>
    <xf numFmtId="0" fontId="48" fillId="0" borderId="3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3" fillId="4" borderId="10" xfId="0" applyFont="1" applyFill="1" applyBorder="1" applyAlignment="1">
      <alignment horizontal="center" vertical="center"/>
    </xf>
    <xf numFmtId="0" fontId="2" fillId="0" borderId="9" xfId="0" applyFont="1" applyBorder="1" applyAlignment="1">
      <alignment vertical="center"/>
    </xf>
    <xf numFmtId="0" fontId="2" fillId="0" borderId="11" xfId="0" applyFont="1" applyBorder="1" applyAlignment="1">
      <alignment vertical="center"/>
    </xf>
    <xf numFmtId="0" fontId="8" fillId="0" borderId="1" xfId="0" applyFont="1" applyBorder="1" applyAlignment="1">
      <alignment horizontal="center" vertical="center" shrinkToFit="1"/>
    </xf>
    <xf numFmtId="0" fontId="2" fillId="0" borderId="41" xfId="0" applyFont="1" applyBorder="1" applyAlignment="1">
      <alignment vertical="center" shrinkToFit="1"/>
    </xf>
    <xf numFmtId="0" fontId="2" fillId="0" borderId="25" xfId="0" applyFont="1" applyBorder="1" applyAlignment="1">
      <alignment vertical="center" shrinkToFit="1"/>
    </xf>
    <xf numFmtId="0" fontId="3" fillId="4" borderId="20" xfId="0" applyFont="1" applyFill="1" applyBorder="1" applyAlignment="1">
      <alignment horizontal="center" vertical="center" textRotation="255"/>
    </xf>
    <xf numFmtId="0" fontId="2" fillId="0" borderId="21" xfId="0" applyFont="1" applyBorder="1" applyAlignment="1">
      <alignment vertical="center"/>
    </xf>
    <xf numFmtId="0" fontId="2" fillId="0" borderId="39" xfId="0" applyFont="1" applyBorder="1" applyAlignment="1">
      <alignment vertical="center"/>
    </xf>
    <xf numFmtId="0" fontId="2" fillId="0" borderId="27" xfId="0" applyFont="1" applyBorder="1" applyAlignment="1">
      <alignment vertical="center"/>
    </xf>
    <xf numFmtId="0" fontId="2" fillId="0" borderId="29" xfId="0" applyFont="1" applyBorder="1" applyAlignment="1">
      <alignment vertical="center"/>
    </xf>
    <xf numFmtId="0" fontId="41" fillId="13" borderId="78" xfId="0" applyFont="1" applyFill="1" applyBorder="1" applyAlignment="1">
      <alignment horizontal="center" vertical="center" wrapText="1"/>
    </xf>
    <xf numFmtId="0" fontId="42" fillId="14" borderId="79" xfId="0" applyFont="1" applyFill="1" applyBorder="1" applyAlignment="1">
      <alignment vertical="center"/>
    </xf>
    <xf numFmtId="0" fontId="42" fillId="14" borderId="81" xfId="0" applyFont="1" applyFill="1" applyBorder="1" applyAlignment="1">
      <alignment vertical="center"/>
    </xf>
    <xf numFmtId="0" fontId="42" fillId="14" borderId="45" xfId="0" applyFont="1" applyFill="1" applyBorder="1" applyAlignment="1">
      <alignment vertical="center"/>
    </xf>
    <xf numFmtId="0" fontId="48" fillId="0" borderId="15" xfId="0" applyFont="1" applyBorder="1" applyAlignment="1">
      <alignment vertical="center"/>
    </xf>
    <xf numFmtId="0" fontId="4" fillId="0" borderId="0" xfId="0" applyFont="1" applyAlignment="1">
      <alignment horizontal="center"/>
    </xf>
    <xf numFmtId="0" fontId="9" fillId="6" borderId="58" xfId="0" applyFont="1" applyFill="1" applyBorder="1" applyAlignment="1">
      <alignment horizontal="center" vertical="center"/>
    </xf>
    <xf numFmtId="0" fontId="9" fillId="6" borderId="59" xfId="0" applyFont="1" applyFill="1" applyBorder="1" applyAlignment="1">
      <alignment horizontal="center" vertical="center"/>
    </xf>
    <xf numFmtId="0" fontId="9" fillId="6" borderId="60" xfId="0" applyFont="1" applyFill="1" applyBorder="1" applyAlignment="1">
      <alignment horizontal="center" vertical="center"/>
    </xf>
    <xf numFmtId="0" fontId="3" fillId="0" borderId="51" xfId="0" applyFont="1" applyBorder="1" applyAlignment="1">
      <alignment horizontal="center"/>
    </xf>
    <xf numFmtId="0" fontId="3" fillId="0" borderId="44" xfId="0" applyFont="1" applyBorder="1" applyAlignment="1">
      <alignment horizontal="center"/>
    </xf>
    <xf numFmtId="0" fontId="3" fillId="0" borderId="66" xfId="0" applyFont="1" applyBorder="1" applyAlignment="1">
      <alignment horizontal="center"/>
    </xf>
    <xf numFmtId="0" fontId="37" fillId="0" borderId="61" xfId="0" applyFont="1" applyBorder="1" applyAlignment="1">
      <alignment horizontal="center" vertical="center"/>
    </xf>
    <xf numFmtId="0" fontId="37" fillId="0" borderId="62" xfId="0" applyFont="1" applyBorder="1" applyAlignment="1">
      <alignment horizontal="center" vertical="center"/>
    </xf>
    <xf numFmtId="0" fontId="37" fillId="0" borderId="63" xfId="0" applyFont="1" applyBorder="1" applyAlignment="1">
      <alignment horizontal="center" vertical="center"/>
    </xf>
    <xf numFmtId="0" fontId="4" fillId="0" borderId="62" xfId="0" applyFont="1" applyBorder="1" applyAlignment="1">
      <alignment horizontal="center"/>
    </xf>
    <xf numFmtId="0" fontId="37" fillId="0" borderId="51" xfId="0" applyFont="1" applyBorder="1" applyAlignment="1">
      <alignment horizontal="center" vertical="center"/>
    </xf>
    <xf numFmtId="0" fontId="37" fillId="0" borderId="44" xfId="0" applyFont="1" applyBorder="1" applyAlignment="1">
      <alignment horizontal="center" vertical="center"/>
    </xf>
    <xf numFmtId="0" fontId="37" fillId="0" borderId="66" xfId="0" applyFont="1" applyBorder="1" applyAlignment="1">
      <alignment horizontal="center" vertical="center"/>
    </xf>
    <xf numFmtId="176" fontId="21" fillId="0" borderId="75" xfId="0" applyNumberFormat="1" applyFont="1" applyBorder="1" applyAlignment="1" applyProtection="1">
      <alignment horizontal="center" vertical="center" shrinkToFit="1"/>
      <protection locked="0"/>
    </xf>
    <xf numFmtId="176" fontId="21" fillId="0" borderId="76" xfId="0" applyNumberFormat="1" applyFont="1" applyBorder="1" applyAlignment="1" applyProtection="1">
      <alignment horizontal="center" vertical="center" shrinkToFit="1"/>
      <protection locked="0"/>
    </xf>
    <xf numFmtId="176" fontId="21" fillId="0" borderId="77" xfId="0" applyNumberFormat="1" applyFont="1" applyBorder="1" applyAlignment="1" applyProtection="1">
      <alignment horizontal="center" vertical="center" shrinkToFit="1"/>
      <protection locked="0"/>
    </xf>
    <xf numFmtId="49" fontId="21" fillId="0" borderId="75" xfId="0" applyNumberFormat="1" applyFont="1" applyBorder="1" applyAlignment="1" applyProtection="1">
      <alignment horizontal="center" vertical="center" shrinkToFit="1"/>
      <protection locked="0"/>
    </xf>
    <xf numFmtId="49" fontId="21" fillId="0" borderId="76" xfId="0" applyNumberFormat="1" applyFont="1" applyBorder="1" applyAlignment="1" applyProtection="1">
      <alignment horizontal="center" vertical="center" shrinkToFit="1"/>
      <protection locked="0"/>
    </xf>
    <xf numFmtId="176" fontId="21" fillId="0" borderId="72" xfId="0" applyNumberFormat="1" applyFont="1" applyBorder="1" applyAlignment="1" applyProtection="1">
      <alignment horizontal="center" vertical="center" shrinkToFit="1"/>
      <protection locked="0"/>
    </xf>
    <xf numFmtId="176" fontId="21" fillId="0" borderId="73" xfId="0" applyNumberFormat="1" applyFont="1" applyBorder="1" applyAlignment="1" applyProtection="1">
      <alignment horizontal="center" vertical="center" shrinkToFit="1"/>
      <protection locked="0"/>
    </xf>
    <xf numFmtId="176" fontId="21" fillId="0" borderId="74" xfId="0" applyNumberFormat="1" applyFont="1" applyBorder="1" applyAlignment="1" applyProtection="1">
      <alignment horizontal="center" vertical="center" shrinkToFit="1"/>
      <protection locked="0"/>
    </xf>
    <xf numFmtId="49" fontId="21" fillId="0" borderId="72" xfId="0" applyNumberFormat="1" applyFont="1" applyBorder="1" applyAlignment="1" applyProtection="1">
      <alignment horizontal="center" vertical="center" shrinkToFit="1"/>
      <protection locked="0"/>
    </xf>
    <xf numFmtId="49" fontId="21" fillId="0" borderId="73" xfId="0" applyNumberFormat="1" applyFont="1" applyBorder="1" applyAlignment="1" applyProtection="1">
      <alignment horizontal="center" vertical="center" shrinkToFit="1"/>
      <protection locked="0"/>
    </xf>
    <xf numFmtId="0" fontId="21" fillId="3" borderId="52"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53"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49" xfId="0" applyFont="1" applyFill="1" applyBorder="1" applyAlignment="1">
      <alignment horizontal="center" vertical="center"/>
    </xf>
    <xf numFmtId="0" fontId="21" fillId="3" borderId="46" xfId="0" applyFont="1" applyFill="1" applyBorder="1" applyAlignment="1">
      <alignment horizontal="center" vertical="center"/>
    </xf>
    <xf numFmtId="0" fontId="21" fillId="3" borderId="67" xfId="0" applyFont="1" applyFill="1" applyBorder="1" applyAlignment="1">
      <alignment horizontal="center" vertical="center"/>
    </xf>
    <xf numFmtId="0" fontId="21" fillId="3" borderId="62" xfId="0" applyFont="1" applyFill="1" applyBorder="1" applyAlignment="1">
      <alignment horizontal="center" vertical="center"/>
    </xf>
    <xf numFmtId="0" fontId="21" fillId="3" borderId="68" xfId="0" applyFont="1" applyFill="1" applyBorder="1" applyAlignment="1">
      <alignment horizontal="center" vertical="center"/>
    </xf>
    <xf numFmtId="0" fontId="21" fillId="3" borderId="69" xfId="0" applyFont="1" applyFill="1" applyBorder="1" applyAlignment="1">
      <alignment horizontal="center" vertical="center"/>
    </xf>
    <xf numFmtId="0" fontId="21" fillId="3" borderId="70" xfId="0" applyFont="1" applyFill="1" applyBorder="1" applyAlignment="1">
      <alignment horizontal="center" vertical="center"/>
    </xf>
    <xf numFmtId="0" fontId="21" fillId="3" borderId="71" xfId="0" applyFont="1" applyFill="1" applyBorder="1" applyAlignment="1">
      <alignment horizontal="center" vertical="center"/>
    </xf>
    <xf numFmtId="0" fontId="21" fillId="3" borderId="62" xfId="0" applyFont="1" applyFill="1" applyBorder="1" applyAlignment="1">
      <alignment horizontal="center" vertical="center" wrapText="1"/>
    </xf>
    <xf numFmtId="0" fontId="21" fillId="3" borderId="68" xfId="0" applyFont="1" applyFill="1" applyBorder="1" applyAlignment="1">
      <alignment horizontal="center" vertical="center" wrapText="1"/>
    </xf>
    <xf numFmtId="0" fontId="21" fillId="3" borderId="70" xfId="0" applyFont="1" applyFill="1" applyBorder="1" applyAlignment="1">
      <alignment horizontal="center" vertical="center" wrapText="1"/>
    </xf>
    <xf numFmtId="0" fontId="21" fillId="3" borderId="71" xfId="0" applyFont="1" applyFill="1" applyBorder="1" applyAlignment="1">
      <alignment horizontal="center" vertical="center" wrapText="1"/>
    </xf>
    <xf numFmtId="0" fontId="21" fillId="5" borderId="49" xfId="0" applyFont="1" applyFill="1" applyBorder="1" applyAlignment="1">
      <alignment horizontal="center" vertical="center" wrapText="1"/>
    </xf>
    <xf numFmtId="0" fontId="21" fillId="5" borderId="49" xfId="0" applyFont="1" applyFill="1" applyBorder="1" applyAlignment="1">
      <alignment horizontal="center" vertical="center"/>
    </xf>
    <xf numFmtId="0" fontId="21" fillId="5" borderId="50"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4" xfId="0" applyFont="1" applyFill="1" applyBorder="1" applyAlignment="1">
      <alignment horizontal="center" vertical="center"/>
    </xf>
    <xf numFmtId="0" fontId="15" fillId="7" borderId="58" xfId="0" applyFont="1" applyFill="1" applyBorder="1" applyAlignment="1">
      <alignment horizontal="center" vertical="center"/>
    </xf>
    <xf numFmtId="0" fontId="15" fillId="7" borderId="59" xfId="0" applyFont="1" applyFill="1" applyBorder="1" applyAlignment="1">
      <alignment horizontal="center" vertical="center"/>
    </xf>
    <xf numFmtId="0" fontId="15" fillId="7" borderId="60" xfId="0" applyFont="1" applyFill="1" applyBorder="1" applyAlignment="1">
      <alignment horizontal="center" vertical="center"/>
    </xf>
    <xf numFmtId="0" fontId="21" fillId="0" borderId="36" xfId="0" applyFont="1" applyBorder="1" applyAlignment="1" applyProtection="1">
      <alignment horizontal="left" vertical="center"/>
      <protection locked="0"/>
    </xf>
    <xf numFmtId="0" fontId="21" fillId="0" borderId="34" xfId="0" applyFont="1" applyBorder="1" applyAlignment="1" applyProtection="1">
      <alignment horizontal="left" vertical="center"/>
      <protection locked="0"/>
    </xf>
    <xf numFmtId="0" fontId="21" fillId="0" borderId="37" xfId="0" applyFont="1" applyBorder="1" applyAlignment="1" applyProtection="1">
      <alignment horizontal="left" vertical="center"/>
      <protection locked="0"/>
    </xf>
    <xf numFmtId="0" fontId="21" fillId="2" borderId="44" xfId="0" applyFont="1" applyFill="1" applyBorder="1" applyAlignment="1">
      <alignment horizontal="center" vertical="center" wrapText="1"/>
    </xf>
    <xf numFmtId="0" fontId="21" fillId="0" borderId="18"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2" xfId="0" applyFont="1" applyBorder="1" applyAlignment="1" applyProtection="1">
      <alignment horizontal="left" vertical="center"/>
      <protection locked="0"/>
    </xf>
    <xf numFmtId="0" fontId="21" fillId="0" borderId="42"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21" fillId="0" borderId="43" xfId="0" applyFont="1" applyBorder="1" applyAlignment="1" applyProtection="1">
      <alignment horizontal="left" vertical="center"/>
      <protection locked="0"/>
    </xf>
    <xf numFmtId="31" fontId="21" fillId="0" borderId="14" xfId="0" applyNumberFormat="1" applyFont="1" applyBorder="1" applyAlignment="1" applyProtection="1">
      <alignment horizontal="center" vertical="center"/>
      <protection locked="0"/>
    </xf>
    <xf numFmtId="31" fontId="21" fillId="0" borderId="13" xfId="0" applyNumberFormat="1" applyFont="1" applyBorder="1" applyAlignment="1" applyProtection="1">
      <alignment horizontal="center" vertical="center"/>
      <protection locked="0"/>
    </xf>
    <xf numFmtId="31" fontId="21" fillId="0" borderId="15" xfId="0" applyNumberFormat="1" applyFont="1" applyBorder="1" applyAlignment="1" applyProtection="1">
      <alignment horizontal="center" vertical="center"/>
      <protection locked="0"/>
    </xf>
    <xf numFmtId="49" fontId="29" fillId="16" borderId="18" xfId="0" applyNumberFormat="1" applyFont="1" applyFill="1" applyBorder="1" applyAlignment="1" applyProtection="1">
      <alignment horizontal="center" vertical="center" shrinkToFit="1"/>
      <protection locked="0"/>
    </xf>
    <xf numFmtId="49" fontId="29" fillId="16" borderId="17" xfId="0" applyNumberFormat="1" applyFont="1" applyFill="1" applyBorder="1" applyAlignment="1" applyProtection="1">
      <alignment horizontal="center" vertical="center" shrinkToFit="1"/>
      <protection locked="0"/>
    </xf>
    <xf numFmtId="49" fontId="29" fillId="16" borderId="19" xfId="0" applyNumberFormat="1" applyFont="1" applyFill="1" applyBorder="1" applyAlignment="1" applyProtection="1">
      <alignment horizontal="center" vertical="center" shrinkToFit="1"/>
      <protection locked="0"/>
    </xf>
    <xf numFmtId="0" fontId="21" fillId="0" borderId="25" xfId="0" applyFont="1" applyBorder="1" applyAlignment="1" applyProtection="1">
      <alignment horizontal="center" vertical="center"/>
      <protection locked="0"/>
    </xf>
    <xf numFmtId="49" fontId="14" fillId="0" borderId="14" xfId="4" applyNumberFormat="1" applyBorder="1" applyAlignment="1" applyProtection="1">
      <alignment horizontal="center" vertical="center" shrinkToFit="1"/>
      <protection locked="0"/>
    </xf>
    <xf numFmtId="49" fontId="2" fillId="0" borderId="14"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49" fontId="2" fillId="0" borderId="15"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31" fontId="3" fillId="0" borderId="14" xfId="0" applyNumberFormat="1" applyFont="1" applyBorder="1" applyAlignment="1">
      <alignment horizontal="center" vertical="center" shrinkToFit="1"/>
    </xf>
    <xf numFmtId="31" fontId="3" fillId="0" borderId="13" xfId="0" applyNumberFormat="1" applyFont="1" applyBorder="1" applyAlignment="1">
      <alignment horizontal="center" vertical="center" shrinkToFit="1"/>
    </xf>
    <xf numFmtId="31" fontId="3" fillId="0" borderId="32"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49" fontId="3" fillId="0" borderId="10"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49" fontId="3" fillId="0" borderId="38" xfId="0" applyNumberFormat="1" applyFont="1" applyBorder="1" applyAlignment="1">
      <alignment horizontal="center" vertical="center" shrinkToFit="1"/>
    </xf>
    <xf numFmtId="31" fontId="3" fillId="0" borderId="10" xfId="0" applyNumberFormat="1" applyFont="1" applyBorder="1" applyAlignment="1">
      <alignment horizontal="center" vertical="center" shrinkToFit="1"/>
    </xf>
    <xf numFmtId="31" fontId="3" fillId="0" borderId="9" xfId="0" applyNumberFormat="1" applyFont="1" applyBorder="1" applyAlignment="1">
      <alignment horizontal="center" vertical="center" shrinkToFit="1"/>
    </xf>
    <xf numFmtId="31" fontId="3" fillId="0" borderId="38" xfId="0" applyNumberFormat="1"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4"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2" xfId="0" applyFont="1" applyBorder="1" applyAlignment="1">
      <alignment horizontal="center" vertical="center" wrapText="1"/>
    </xf>
    <xf numFmtId="0" fontId="3" fillId="0" borderId="32" xfId="0" applyFont="1" applyBorder="1" applyAlignment="1">
      <alignment horizontal="center" vertical="center" wrapText="1"/>
    </xf>
  </cellXfs>
  <cellStyles count="5">
    <cellStyle name="ハイパーリンク" xfId="4" builtinId="8"/>
    <cellStyle name="標準" xfId="0" builtinId="0"/>
    <cellStyle name="標準 2" xfId="1" xr:uid="{DB0135E1-F614-4226-A56C-32E1209991F1}"/>
    <cellStyle name="標準 3" xfId="2" xr:uid="{17E027D8-1B04-42BE-A2DA-D10B1A39E066}"/>
    <cellStyle name="標準 4" xfId="3" xr:uid="{37FA599D-3B5C-4191-BCA1-276487772D3C}"/>
  </cellStyles>
  <dxfs count="32">
    <dxf>
      <fill>
        <patternFill patternType="solid">
          <fgColor rgb="FFC5E0B3"/>
          <bgColor rgb="FFC5E0B3"/>
        </patternFill>
      </fill>
    </dxf>
    <dxf>
      <fill>
        <patternFill>
          <bgColor rgb="FFFFC000"/>
        </patternFill>
      </fill>
    </dxf>
    <dxf>
      <fill>
        <patternFill>
          <bgColor rgb="FFFFC000"/>
        </patternFill>
      </fill>
    </dxf>
    <dxf>
      <fill>
        <patternFill>
          <bgColor rgb="FFFFC000"/>
        </patternFill>
      </fill>
    </dxf>
    <dxf>
      <fill>
        <patternFill patternType="solid">
          <fgColor rgb="FFC5E0B3"/>
          <bgColor rgb="FFC5E0B3"/>
        </patternFill>
      </fill>
    </dxf>
    <dxf>
      <font>
        <color theme="1"/>
      </font>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ill>
        <patternFill patternType="solid">
          <fgColor rgb="FFC5E0B3"/>
          <bgColor theme="8" tint="0.59996337778862885"/>
        </patternFill>
      </fill>
    </dxf>
    <dxf>
      <fill>
        <patternFill>
          <bgColor rgb="FFFFC000"/>
        </patternFill>
      </fill>
    </dxf>
    <dxf>
      <fill>
        <patternFill>
          <bgColor rgb="FFFFC000"/>
        </patternFill>
      </fill>
    </dxf>
    <dxf>
      <fill>
        <patternFill>
          <bgColor rgb="FFFFC000"/>
        </patternFill>
      </fill>
    </dxf>
    <dxf>
      <fill>
        <patternFill patternType="solid">
          <fgColor rgb="FFC5E0B3"/>
          <bgColor theme="8" tint="0.59996337778862885"/>
        </patternFill>
      </fill>
    </dxf>
    <dxf>
      <font>
        <color theme="1"/>
      </font>
      <fill>
        <patternFill patternType="solid">
          <fgColor theme="8" tint="0.59996337778862885"/>
          <bgColor theme="8" tint="0.59996337778862885"/>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theme="8" tint="0.59996337778862885"/>
        </patternFill>
      </fill>
    </dxf>
    <dxf>
      <fill>
        <patternFill patternType="solid">
          <fgColor rgb="FFC5E0B3"/>
          <bgColor theme="8" tint="0.59996337778862885"/>
        </patternFill>
      </fill>
    </dxf>
    <dxf>
      <fill>
        <patternFill patternType="solid">
          <fgColor rgb="FFC5E0B3"/>
          <bgColor theme="8" tint="0.59996337778862885"/>
        </patternFill>
      </fill>
    </dxf>
  </dxfs>
  <tableStyles count="0" defaultTableStyle="TableStyleMedium2" defaultPivotStyle="PivotStyleLight16"/>
  <colors>
    <mruColors>
      <color rgb="FFCB5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55" Type="http://schemas.openxmlformats.org/officeDocument/2006/relationships/styles" Target="styles.xml"/><Relationship Id="rId59" Type="http://schemas.openxmlformats.org/officeDocument/2006/relationships/customXml" Target="../customXml/item2.xml"/><Relationship Id="rId2" Type="http://schemas.openxmlformats.org/officeDocument/2006/relationships/worksheet" Target="worksheets/sheet2.xml"/><Relationship Id="rId54" Type="http://schemas.openxmlformats.org/officeDocument/2006/relationships/theme" Target="theme/theme1.xml"/><Relationship Id="rId1" Type="http://schemas.openxmlformats.org/officeDocument/2006/relationships/worksheet" Target="worksheets/sheet1.xml"/><Relationship Id="rId53" Type="http://customschemas.google.com/relationships/workbookmetadata" Target="metadata"/><Relationship Id="rId58" Type="http://schemas.openxmlformats.org/officeDocument/2006/relationships/customXml" Target="../customXml/item1.xml"/><Relationship Id="rId5" Type="http://schemas.openxmlformats.org/officeDocument/2006/relationships/worksheet" Target="worksheets/sheet5.xml"/><Relationship Id="rId57" Type="http://schemas.openxmlformats.org/officeDocument/2006/relationships/calcChain" Target="calcChain.xml"/><Relationship Id="rId60" Type="http://schemas.openxmlformats.org/officeDocument/2006/relationships/customXml" Target="../customXml/item3.xml"/><Relationship Id="rId4" Type="http://schemas.openxmlformats.org/officeDocument/2006/relationships/worksheet" Target="worksheets/sheet4.xml"/><Relationship Id="rId5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27880;&#25991;&#26360;&#12501;&#12457;&#12540;&#12512; (&#35352;&#20837;&#20363;)'!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137158</xdr:colOff>
      <xdr:row>5</xdr:row>
      <xdr:rowOff>59054</xdr:rowOff>
    </xdr:from>
    <xdr:to>
      <xdr:col>11</xdr:col>
      <xdr:colOff>95250</xdr:colOff>
      <xdr:row>5</xdr:row>
      <xdr:rowOff>796290</xdr:rowOff>
    </xdr:to>
    <xdr:sp macro="" textlink="">
      <xdr:nvSpPr>
        <xdr:cNvPr id="2" name="吹き出し: 角を丸めた四角形 1">
          <a:extLst>
            <a:ext uri="{FF2B5EF4-FFF2-40B4-BE49-F238E27FC236}">
              <a16:creationId xmlns:a16="http://schemas.microsoft.com/office/drawing/2014/main" id="{683785AC-66F7-2A6A-53E4-125B02DAD149}"/>
            </a:ext>
          </a:extLst>
        </xdr:cNvPr>
        <xdr:cNvSpPr/>
      </xdr:nvSpPr>
      <xdr:spPr>
        <a:xfrm>
          <a:off x="5556883" y="3583304"/>
          <a:ext cx="3615692" cy="737236"/>
        </a:xfrm>
        <a:prstGeom prst="wedgeRoundRectCallout">
          <a:avLst>
            <a:gd name="adj1" fmla="val -58869"/>
            <a:gd name="adj2" fmla="val 20098"/>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游ゴシック" panose="020B0400000000000000" pitchFamily="50" charset="-128"/>
              <a:ea typeface="游ゴシック" panose="020B0400000000000000" pitchFamily="50" charset="-128"/>
            </a:rPr>
            <a:t>試料を識別できるように、試料を入れる袋にそれぞれ</a:t>
          </a:r>
          <a:endParaRPr kumimoji="1" lang="en-US" altLang="ja-JP" sz="1100" b="1">
            <a:latin typeface="游ゴシック" panose="020B0400000000000000" pitchFamily="50" charset="-128"/>
            <a:ea typeface="游ゴシック" panose="020B0400000000000000" pitchFamily="50" charset="-128"/>
          </a:endParaRPr>
        </a:p>
        <a:p>
          <a:pPr algn="l"/>
          <a:r>
            <a:rPr kumimoji="1" lang="ja-JP" altLang="en-US" sz="1600" b="1" u="sng">
              <a:latin typeface="游ゴシック" panose="020B0400000000000000" pitchFamily="50" charset="-128"/>
              <a:ea typeface="游ゴシック" panose="020B0400000000000000" pitchFamily="50" charset="-128"/>
            </a:rPr>
            <a:t>試料番号</a:t>
          </a:r>
          <a:r>
            <a:rPr kumimoji="1" lang="ja-JP" altLang="en-US" sz="1100" b="1">
              <a:latin typeface="游ゴシック" panose="020B0400000000000000" pitchFamily="50" charset="-128"/>
              <a:ea typeface="游ゴシック" panose="020B0400000000000000" pitchFamily="50" charset="-128"/>
            </a:rPr>
            <a:t>　と　</a:t>
          </a:r>
          <a:r>
            <a:rPr kumimoji="1" lang="ja-JP" altLang="en-US" sz="1600" b="1" u="sng">
              <a:latin typeface="游ゴシック" panose="020B0400000000000000" pitchFamily="50" charset="-128"/>
              <a:ea typeface="游ゴシック" panose="020B0400000000000000" pitchFamily="50" charset="-128"/>
            </a:rPr>
            <a:t>試料名</a:t>
          </a:r>
          <a:r>
            <a:rPr kumimoji="1" lang="ja-JP" altLang="en-US" sz="1100" b="1">
              <a:latin typeface="游ゴシック" panose="020B0400000000000000" pitchFamily="50" charset="-128"/>
              <a:ea typeface="游ゴシック" panose="020B0400000000000000" pitchFamily="50" charset="-128"/>
            </a:rPr>
            <a:t>　を記載してください。</a:t>
          </a:r>
        </a:p>
      </xdr:txBody>
    </xdr:sp>
    <xdr:clientData/>
  </xdr:twoCellAnchor>
  <xdr:twoCellAnchor>
    <xdr:from>
      <xdr:col>5</xdr:col>
      <xdr:colOff>99058</xdr:colOff>
      <xdr:row>2</xdr:row>
      <xdr:rowOff>173354</xdr:rowOff>
    </xdr:from>
    <xdr:to>
      <xdr:col>9</xdr:col>
      <xdr:colOff>140970</xdr:colOff>
      <xdr:row>2</xdr:row>
      <xdr:rowOff>643890</xdr:rowOff>
    </xdr:to>
    <xdr:sp macro="" textlink="">
      <xdr:nvSpPr>
        <xdr:cNvPr id="3" name="吹き出し: 角を丸めた四角形 2">
          <a:hlinkClick xmlns:r="http://schemas.openxmlformats.org/officeDocument/2006/relationships" r:id="rId1"/>
          <a:extLst>
            <a:ext uri="{FF2B5EF4-FFF2-40B4-BE49-F238E27FC236}">
              <a16:creationId xmlns:a16="http://schemas.microsoft.com/office/drawing/2014/main" id="{EEF05A0F-10C9-4B41-B500-F07D0109AC89}"/>
            </a:ext>
          </a:extLst>
        </xdr:cNvPr>
        <xdr:cNvSpPr/>
      </xdr:nvSpPr>
      <xdr:spPr>
        <a:xfrm>
          <a:off x="5518783" y="1040129"/>
          <a:ext cx="2480312" cy="470536"/>
        </a:xfrm>
        <a:prstGeom prst="wedgeRoundRectCallout">
          <a:avLst>
            <a:gd name="adj1" fmla="val -65455"/>
            <a:gd name="adj2" fmla="val 20098"/>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游ゴシック" panose="020B0400000000000000" pitchFamily="50" charset="-128"/>
              <a:ea typeface="游ゴシック" panose="020B0400000000000000" pitchFamily="50" charset="-128"/>
            </a:rPr>
            <a:t>記入例は　</a:t>
          </a:r>
          <a:r>
            <a:rPr kumimoji="1" lang="ja-JP" altLang="en-US" sz="1400" b="1">
              <a:latin typeface="游ゴシック" panose="020B0400000000000000" pitchFamily="50" charset="-128"/>
              <a:ea typeface="游ゴシック" panose="020B0400000000000000" pitchFamily="50" charset="-128"/>
            </a:rPr>
            <a:t>こちら</a:t>
          </a:r>
          <a:r>
            <a:rPr kumimoji="1" lang="ja-JP" altLang="en-US" sz="1100" b="1">
              <a:latin typeface="游ゴシック" panose="020B0400000000000000" pitchFamily="50" charset="-128"/>
              <a:ea typeface="游ゴシック" panose="020B0400000000000000" pitchFamily="50" charset="-128"/>
            </a:rPr>
            <a:t>　をクリック　</a:t>
          </a:r>
          <a:endParaRPr kumimoji="1" lang="en-US" altLang="ja-JP" sz="1100" b="1">
            <a:latin typeface="游ゴシック" panose="020B0400000000000000" pitchFamily="50" charset="-128"/>
            <a:ea typeface="游ゴシック" panose="020B0400000000000000" pitchFamily="50" charset="-128"/>
          </a:endParaRPr>
        </a:p>
      </xdr:txBody>
    </xdr:sp>
    <xdr:clientData/>
  </xdr:twoCellAnchor>
  <xdr:twoCellAnchor>
    <xdr:from>
      <xdr:col>5</xdr:col>
      <xdr:colOff>137158</xdr:colOff>
      <xdr:row>3</xdr:row>
      <xdr:rowOff>876300</xdr:rowOff>
    </xdr:from>
    <xdr:to>
      <xdr:col>11</xdr:col>
      <xdr:colOff>123825</xdr:colOff>
      <xdr:row>4</xdr:row>
      <xdr:rowOff>657225</xdr:rowOff>
    </xdr:to>
    <xdr:sp macro="" textlink="">
      <xdr:nvSpPr>
        <xdr:cNvPr id="4" name="吹き出し: 角を丸めた四角形 3">
          <a:extLst>
            <a:ext uri="{FF2B5EF4-FFF2-40B4-BE49-F238E27FC236}">
              <a16:creationId xmlns:a16="http://schemas.microsoft.com/office/drawing/2014/main" id="{126B1DE3-6DAE-4AF1-8E72-F25EF88CA0D1}"/>
            </a:ext>
          </a:extLst>
        </xdr:cNvPr>
        <xdr:cNvSpPr/>
      </xdr:nvSpPr>
      <xdr:spPr>
        <a:xfrm>
          <a:off x="5556883" y="2628900"/>
          <a:ext cx="3644267" cy="666750"/>
        </a:xfrm>
        <a:prstGeom prst="wedgeRoundRectCallout">
          <a:avLst>
            <a:gd name="adj1" fmla="val -57195"/>
            <a:gd name="adj2" fmla="val 21553"/>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游ゴシック" panose="020B0400000000000000" pitchFamily="50" charset="-128"/>
              <a:ea typeface="游ゴシック" panose="020B0400000000000000" pitchFamily="50" charset="-128"/>
            </a:rPr>
            <a:t>ご記入後、このエクセルファイルをそのままメールでお送りください。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592440</xdr:colOff>
      <xdr:row>12</xdr:row>
      <xdr:rowOff>95240</xdr:rowOff>
    </xdr:from>
    <xdr:to>
      <xdr:col>9</xdr:col>
      <xdr:colOff>302892</xdr:colOff>
      <xdr:row>17</xdr:row>
      <xdr:rowOff>217171</xdr:rowOff>
    </xdr:to>
    <xdr:grpSp>
      <xdr:nvGrpSpPr>
        <xdr:cNvPr id="50" name="グループ化 49">
          <a:extLst>
            <a:ext uri="{FF2B5EF4-FFF2-40B4-BE49-F238E27FC236}">
              <a16:creationId xmlns:a16="http://schemas.microsoft.com/office/drawing/2014/main" id="{26685B59-0904-D4D8-B945-3F064FC71845}"/>
            </a:ext>
          </a:extLst>
        </xdr:cNvPr>
        <xdr:cNvGrpSpPr/>
      </xdr:nvGrpSpPr>
      <xdr:grpSpPr>
        <a:xfrm>
          <a:off x="4481456" y="5101746"/>
          <a:ext cx="2066523" cy="1275781"/>
          <a:chOff x="2895585" y="4596766"/>
          <a:chExt cx="2106942" cy="1394460"/>
        </a:xfrm>
      </xdr:grpSpPr>
      <xdr:grpSp>
        <xdr:nvGrpSpPr>
          <xdr:cNvPr id="45" name="グループ化 44">
            <a:extLst>
              <a:ext uri="{FF2B5EF4-FFF2-40B4-BE49-F238E27FC236}">
                <a16:creationId xmlns:a16="http://schemas.microsoft.com/office/drawing/2014/main" id="{C7AF17D7-CC20-EC56-B360-FB4225C5074D}"/>
              </a:ext>
            </a:extLst>
          </xdr:cNvPr>
          <xdr:cNvGrpSpPr/>
        </xdr:nvGrpSpPr>
        <xdr:grpSpPr>
          <a:xfrm>
            <a:off x="2895585" y="4596766"/>
            <a:ext cx="2106942" cy="1394460"/>
            <a:chOff x="3838560" y="4657725"/>
            <a:chExt cx="2105037" cy="1552575"/>
          </a:xfrm>
        </xdr:grpSpPr>
        <xdr:pic>
          <xdr:nvPicPr>
            <xdr:cNvPr id="33" name="図 32">
              <a:extLst>
                <a:ext uri="{FF2B5EF4-FFF2-40B4-BE49-F238E27FC236}">
                  <a16:creationId xmlns:a16="http://schemas.microsoft.com/office/drawing/2014/main" id="{6836CF33-E98A-7786-CF7C-B60BC1D87C7E}"/>
                </a:ext>
              </a:extLst>
            </xdr:cNvPr>
            <xdr:cNvPicPr>
              <a:picLocks noChangeAspect="1"/>
            </xdr:cNvPicPr>
          </xdr:nvPicPr>
          <xdr:blipFill>
            <a:blip xmlns:r="http://schemas.openxmlformats.org/officeDocument/2006/relationships" r:embed="rId1"/>
            <a:stretch>
              <a:fillRect/>
            </a:stretch>
          </xdr:blipFill>
          <xdr:spPr>
            <a:xfrm>
              <a:off x="4231108" y="4886040"/>
              <a:ext cx="1420375" cy="1235912"/>
            </a:xfrm>
            <a:prstGeom prst="rect">
              <a:avLst/>
            </a:prstGeom>
          </xdr:spPr>
        </xdr:pic>
        <xdr:grpSp>
          <xdr:nvGrpSpPr>
            <xdr:cNvPr id="34" name="Shape 2">
              <a:extLst>
                <a:ext uri="{FF2B5EF4-FFF2-40B4-BE49-F238E27FC236}">
                  <a16:creationId xmlns:a16="http://schemas.microsoft.com/office/drawing/2014/main" id="{7BAAE413-9EBB-4ADE-A450-595E772E1771}"/>
                </a:ext>
              </a:extLst>
            </xdr:cNvPr>
            <xdr:cNvGrpSpPr/>
          </xdr:nvGrpSpPr>
          <xdr:grpSpPr>
            <a:xfrm>
              <a:off x="3838560" y="4657725"/>
              <a:ext cx="2105037" cy="1552575"/>
              <a:chOff x="4841169" y="2813213"/>
              <a:chExt cx="1009656" cy="1933575"/>
            </a:xfrm>
          </xdr:grpSpPr>
          <xdr:grpSp>
            <xdr:nvGrpSpPr>
              <xdr:cNvPr id="35" name="Shape 3">
                <a:extLst>
                  <a:ext uri="{FF2B5EF4-FFF2-40B4-BE49-F238E27FC236}">
                    <a16:creationId xmlns:a16="http://schemas.microsoft.com/office/drawing/2014/main" id="{6744AE52-8488-44BE-4936-40C3C99BDFC7}"/>
                  </a:ext>
                </a:extLst>
              </xdr:cNvPr>
              <xdr:cNvGrpSpPr/>
            </xdr:nvGrpSpPr>
            <xdr:grpSpPr>
              <a:xfrm>
                <a:off x="4841169" y="2813213"/>
                <a:ext cx="1009656" cy="1933575"/>
                <a:chOff x="4841169" y="2813213"/>
                <a:chExt cx="1009656" cy="1933575"/>
              </a:xfrm>
            </xdr:grpSpPr>
            <xdr:sp macro="" textlink="">
              <xdr:nvSpPr>
                <xdr:cNvPr id="36" name="Shape 4">
                  <a:extLst>
                    <a:ext uri="{FF2B5EF4-FFF2-40B4-BE49-F238E27FC236}">
                      <a16:creationId xmlns:a16="http://schemas.microsoft.com/office/drawing/2014/main" id="{7AAC2702-4AB8-2894-49B1-9ADDE5173302}"/>
                    </a:ext>
                  </a:extLst>
                </xdr:cNvPr>
                <xdr:cNvSpPr/>
              </xdr:nvSpPr>
              <xdr:spPr>
                <a:xfrm>
                  <a:off x="4841175" y="2813213"/>
                  <a:ext cx="1009650" cy="19335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7" name="Shape 5">
                  <a:extLst>
                    <a:ext uri="{FF2B5EF4-FFF2-40B4-BE49-F238E27FC236}">
                      <a16:creationId xmlns:a16="http://schemas.microsoft.com/office/drawing/2014/main" id="{7137ED88-B565-C917-985C-30A65A4A504D}"/>
                    </a:ext>
                  </a:extLst>
                </xdr:cNvPr>
                <xdr:cNvGrpSpPr/>
              </xdr:nvGrpSpPr>
              <xdr:grpSpPr>
                <a:xfrm>
                  <a:off x="4841169" y="2813213"/>
                  <a:ext cx="1009634" cy="1933575"/>
                  <a:chOff x="7311255" y="2724963"/>
                  <a:chExt cx="1208675" cy="1682814"/>
                </a:xfrm>
              </xdr:grpSpPr>
              <xdr:sp macro="" textlink="">
                <xdr:nvSpPr>
                  <xdr:cNvPr id="38" name="Shape 6">
                    <a:extLst>
                      <a:ext uri="{FF2B5EF4-FFF2-40B4-BE49-F238E27FC236}">
                        <a16:creationId xmlns:a16="http://schemas.microsoft.com/office/drawing/2014/main" id="{1D6A5106-5FD1-5EC1-7D8D-A01EE2134D6C}"/>
                      </a:ext>
                    </a:extLst>
                  </xdr:cNvPr>
                  <xdr:cNvSpPr/>
                </xdr:nvSpPr>
                <xdr:spPr>
                  <a:xfrm>
                    <a:off x="7311255" y="2724963"/>
                    <a:ext cx="1208675" cy="1682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9" name="Shape 7">
                    <a:extLst>
                      <a:ext uri="{FF2B5EF4-FFF2-40B4-BE49-F238E27FC236}">
                        <a16:creationId xmlns:a16="http://schemas.microsoft.com/office/drawing/2014/main" id="{C30B4481-B1EE-E02D-DD9D-5CA4054A24C6}"/>
                      </a:ext>
                    </a:extLst>
                  </xdr:cNvPr>
                  <xdr:cNvGrpSpPr/>
                </xdr:nvGrpSpPr>
                <xdr:grpSpPr>
                  <a:xfrm>
                    <a:off x="7349395" y="2724963"/>
                    <a:ext cx="1112216" cy="1682814"/>
                    <a:chOff x="7387263" y="2756942"/>
                    <a:chExt cx="1253658" cy="1759913"/>
                  </a:xfrm>
                </xdr:grpSpPr>
                <xdr:sp macro="" textlink="">
                  <xdr:nvSpPr>
                    <xdr:cNvPr id="42" name="Shape 8">
                      <a:extLst>
                        <a:ext uri="{FF2B5EF4-FFF2-40B4-BE49-F238E27FC236}">
                          <a16:creationId xmlns:a16="http://schemas.microsoft.com/office/drawing/2014/main" id="{805D6E86-292D-5696-BB6B-E21D0451F146}"/>
                        </a:ext>
                      </a:extLst>
                    </xdr:cNvPr>
                    <xdr:cNvSpPr/>
                  </xdr:nvSpPr>
                  <xdr:spPr>
                    <a:xfrm>
                      <a:off x="7387313" y="2756942"/>
                      <a:ext cx="1252977"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44" name="Shape 10">
                      <a:extLst>
                        <a:ext uri="{FF2B5EF4-FFF2-40B4-BE49-F238E27FC236}">
                          <a16:creationId xmlns:a16="http://schemas.microsoft.com/office/drawing/2014/main" id="{ECEC8E85-743F-4F8C-2630-03F243F31657}"/>
                        </a:ext>
                      </a:extLst>
                    </xdr:cNvPr>
                    <xdr:cNvSpPr/>
                  </xdr:nvSpPr>
                  <xdr:spPr>
                    <a:xfrm>
                      <a:off x="7387263" y="2836675"/>
                      <a:ext cx="1253658" cy="79252"/>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grpSp>
        </xdr:grpSp>
      </xdr:grpSp>
      <xdr:sp macro="" textlink="">
        <xdr:nvSpPr>
          <xdr:cNvPr id="47" name="テキスト ボックス 46">
            <a:extLst>
              <a:ext uri="{FF2B5EF4-FFF2-40B4-BE49-F238E27FC236}">
                <a16:creationId xmlns:a16="http://schemas.microsoft.com/office/drawing/2014/main" id="{5D48E5A7-23E3-4E0B-B3B6-4DB631496AAE}"/>
              </a:ext>
            </a:extLst>
          </xdr:cNvPr>
          <xdr:cNvSpPr txBox="1"/>
        </xdr:nvSpPr>
        <xdr:spPr>
          <a:xfrm>
            <a:off x="3474720" y="5095875"/>
            <a:ext cx="24003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①</a:t>
            </a:r>
          </a:p>
        </xdr:txBody>
      </xdr:sp>
      <xdr:sp macro="" textlink="">
        <xdr:nvSpPr>
          <xdr:cNvPr id="48" name="テキスト ボックス 47">
            <a:extLst>
              <a:ext uri="{FF2B5EF4-FFF2-40B4-BE49-F238E27FC236}">
                <a16:creationId xmlns:a16="http://schemas.microsoft.com/office/drawing/2014/main" id="{B0586F00-7DC5-4445-B6C4-82A590F2784A}"/>
              </a:ext>
            </a:extLst>
          </xdr:cNvPr>
          <xdr:cNvSpPr txBox="1"/>
        </xdr:nvSpPr>
        <xdr:spPr>
          <a:xfrm rot="826694">
            <a:off x="3760470" y="5076825"/>
            <a:ext cx="23812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②</a:t>
            </a:r>
          </a:p>
        </xdr:txBody>
      </xdr:sp>
      <xdr:sp macro="" textlink="">
        <xdr:nvSpPr>
          <xdr:cNvPr id="49" name="テキスト ボックス 48">
            <a:extLst>
              <a:ext uri="{FF2B5EF4-FFF2-40B4-BE49-F238E27FC236}">
                <a16:creationId xmlns:a16="http://schemas.microsoft.com/office/drawing/2014/main" id="{FB1122C1-3B93-4789-AC3F-0FABE351EF35}"/>
              </a:ext>
            </a:extLst>
          </xdr:cNvPr>
          <xdr:cNvSpPr txBox="1"/>
        </xdr:nvSpPr>
        <xdr:spPr>
          <a:xfrm rot="1487420">
            <a:off x="3955857" y="5198479"/>
            <a:ext cx="570145" cy="49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③</a:t>
            </a:r>
            <a:endParaRPr kumimoji="1" lang="en-US" altLang="ja-JP" sz="1000"/>
          </a:p>
          <a:p>
            <a:pPr algn="l"/>
            <a:r>
              <a:rPr kumimoji="1" lang="ja-JP" altLang="en-US" sz="1000"/>
              <a:t>外壁</a:t>
            </a:r>
          </a:p>
        </xdr:txBody>
      </xdr:sp>
    </xdr:grpSp>
    <xdr:clientData/>
  </xdr:twoCellAnchor>
  <xdr:twoCellAnchor>
    <xdr:from>
      <xdr:col>11</xdr:col>
      <xdr:colOff>129540</xdr:colOff>
      <xdr:row>12</xdr:row>
      <xdr:rowOff>114300</xdr:rowOff>
    </xdr:from>
    <xdr:to>
      <xdr:col>18</xdr:col>
      <xdr:colOff>542925</xdr:colOff>
      <xdr:row>16</xdr:row>
      <xdr:rowOff>133350</xdr:rowOff>
    </xdr:to>
    <xdr:sp macro="" textlink="">
      <xdr:nvSpPr>
        <xdr:cNvPr id="51" name="吹き出し: 角を丸めた四角形 50">
          <a:extLst>
            <a:ext uri="{FF2B5EF4-FFF2-40B4-BE49-F238E27FC236}">
              <a16:creationId xmlns:a16="http://schemas.microsoft.com/office/drawing/2014/main" id="{B147EC60-7B1C-4E68-99EE-ED00B1110FC4}"/>
            </a:ext>
          </a:extLst>
        </xdr:cNvPr>
        <xdr:cNvSpPr/>
      </xdr:nvSpPr>
      <xdr:spPr>
        <a:xfrm>
          <a:off x="7673340" y="5200650"/>
          <a:ext cx="4613910" cy="933450"/>
        </a:xfrm>
        <a:prstGeom prst="wedgeRoundRectCallout">
          <a:avLst>
            <a:gd name="adj1" fmla="val -61328"/>
            <a:gd name="adj2" fmla="val 29282"/>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游ゴシック" panose="020B0400000000000000" pitchFamily="50" charset="-128"/>
              <a:ea typeface="游ゴシック" panose="020B0400000000000000" pitchFamily="50" charset="-128"/>
            </a:rPr>
            <a:t>試料を識別できるように、試料を入れる袋にそれぞれ</a:t>
          </a:r>
          <a:endParaRPr kumimoji="1" lang="en-US" altLang="ja-JP" sz="1400" b="1">
            <a:latin typeface="游ゴシック" panose="020B0400000000000000" pitchFamily="50" charset="-128"/>
            <a:ea typeface="游ゴシック" panose="020B0400000000000000" pitchFamily="50" charset="-128"/>
          </a:endParaRPr>
        </a:p>
        <a:p>
          <a:pPr algn="l"/>
          <a:r>
            <a:rPr kumimoji="1" lang="ja-JP" altLang="en-US" sz="2000" b="1" u="sng">
              <a:latin typeface="游ゴシック" panose="020B0400000000000000" pitchFamily="50" charset="-128"/>
              <a:ea typeface="游ゴシック" panose="020B0400000000000000" pitchFamily="50" charset="-128"/>
            </a:rPr>
            <a:t>試料番号</a:t>
          </a:r>
          <a:r>
            <a:rPr kumimoji="1" lang="ja-JP" altLang="en-US" sz="1400" b="1">
              <a:latin typeface="游ゴシック" panose="020B0400000000000000" pitchFamily="50" charset="-128"/>
              <a:ea typeface="游ゴシック" panose="020B0400000000000000" pitchFamily="50" charset="-128"/>
            </a:rPr>
            <a:t>　と　</a:t>
          </a:r>
          <a:r>
            <a:rPr kumimoji="1" lang="ja-JP" altLang="en-US" sz="2000" b="1" u="sng">
              <a:latin typeface="游ゴシック" panose="020B0400000000000000" pitchFamily="50" charset="-128"/>
              <a:ea typeface="游ゴシック" panose="020B0400000000000000" pitchFamily="50" charset="-128"/>
            </a:rPr>
            <a:t>試料名</a:t>
          </a:r>
          <a:r>
            <a:rPr kumimoji="1" lang="ja-JP" altLang="en-US" sz="1400" b="1">
              <a:latin typeface="游ゴシック" panose="020B0400000000000000" pitchFamily="50" charset="-128"/>
              <a:ea typeface="游ゴシック" panose="020B0400000000000000" pitchFamily="50" charset="-128"/>
            </a:rPr>
            <a:t>　を記載してください。</a:t>
          </a:r>
        </a:p>
      </xdr:txBody>
    </xdr:sp>
    <xdr:clientData/>
  </xdr:twoCellAnchor>
  <xdr:twoCellAnchor>
    <xdr:from>
      <xdr:col>1</xdr:col>
      <xdr:colOff>396246</xdr:colOff>
      <xdr:row>12</xdr:row>
      <xdr:rowOff>57083</xdr:rowOff>
    </xdr:from>
    <xdr:to>
      <xdr:col>3</xdr:col>
      <xdr:colOff>320046</xdr:colOff>
      <xdr:row>18</xdr:row>
      <xdr:rowOff>66675</xdr:rowOff>
    </xdr:to>
    <xdr:grpSp>
      <xdr:nvGrpSpPr>
        <xdr:cNvPr id="53" name="グループ化 52">
          <a:extLst>
            <a:ext uri="{FF2B5EF4-FFF2-40B4-BE49-F238E27FC236}">
              <a16:creationId xmlns:a16="http://schemas.microsoft.com/office/drawing/2014/main" id="{A5517574-C87B-9E54-02BA-1E25C31A7397}"/>
            </a:ext>
          </a:extLst>
        </xdr:cNvPr>
        <xdr:cNvGrpSpPr/>
      </xdr:nvGrpSpPr>
      <xdr:grpSpPr>
        <a:xfrm>
          <a:off x="988121" y="5063589"/>
          <a:ext cx="2052431" cy="1395355"/>
          <a:chOff x="1003934" y="5162551"/>
          <a:chExt cx="2070735" cy="1451610"/>
        </a:xfrm>
      </xdr:grpSpPr>
      <xdr:grpSp>
        <xdr:nvGrpSpPr>
          <xdr:cNvPr id="13" name="Shape 2">
            <a:extLst>
              <a:ext uri="{FF2B5EF4-FFF2-40B4-BE49-F238E27FC236}">
                <a16:creationId xmlns:a16="http://schemas.microsoft.com/office/drawing/2014/main" id="{00000000-0008-0000-0200-00000D000000}"/>
              </a:ext>
            </a:extLst>
          </xdr:cNvPr>
          <xdr:cNvGrpSpPr/>
        </xdr:nvGrpSpPr>
        <xdr:grpSpPr>
          <a:xfrm>
            <a:off x="1003934" y="5162551"/>
            <a:ext cx="2070735" cy="1451610"/>
            <a:chOff x="4722112" y="2608425"/>
            <a:chExt cx="1247775" cy="2343150"/>
          </a:xfrm>
        </xdr:grpSpPr>
        <xdr:grpSp>
          <xdr:nvGrpSpPr>
            <xdr:cNvPr id="14" name="Shape 13">
              <a:extLst>
                <a:ext uri="{FF2B5EF4-FFF2-40B4-BE49-F238E27FC236}">
                  <a16:creationId xmlns:a16="http://schemas.microsoft.com/office/drawing/2014/main" id="{00000000-0008-0000-0200-00000E000000}"/>
                </a:ext>
              </a:extLst>
            </xdr:cNvPr>
            <xdr:cNvGrpSpPr/>
          </xdr:nvGrpSpPr>
          <xdr:grpSpPr>
            <a:xfrm>
              <a:off x="4722112" y="2608425"/>
              <a:ext cx="1247775" cy="2343150"/>
              <a:chOff x="4722112" y="2608425"/>
              <a:chExt cx="1247776" cy="2343150"/>
            </a:xfrm>
          </xdr:grpSpPr>
          <xdr:sp macro="" textlink="">
            <xdr:nvSpPr>
              <xdr:cNvPr id="15" name="Shape 4">
                <a:extLst>
                  <a:ext uri="{FF2B5EF4-FFF2-40B4-BE49-F238E27FC236}">
                    <a16:creationId xmlns:a16="http://schemas.microsoft.com/office/drawing/2014/main" id="{00000000-0008-0000-0200-00000F000000}"/>
                  </a:ext>
                </a:extLst>
              </xdr:cNvPr>
              <xdr:cNvSpPr/>
            </xdr:nvSpPr>
            <xdr:spPr>
              <a:xfrm>
                <a:off x="4722113" y="2608425"/>
                <a:ext cx="1247775" cy="23431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 name="Shape 14">
                <a:extLst>
                  <a:ext uri="{FF2B5EF4-FFF2-40B4-BE49-F238E27FC236}">
                    <a16:creationId xmlns:a16="http://schemas.microsoft.com/office/drawing/2014/main" id="{00000000-0008-0000-0200-000010000000}"/>
                  </a:ext>
                </a:extLst>
              </xdr:cNvPr>
              <xdr:cNvGrpSpPr/>
            </xdr:nvGrpSpPr>
            <xdr:grpSpPr>
              <a:xfrm>
                <a:off x="4722112" y="2608425"/>
                <a:ext cx="1247776" cy="2343150"/>
                <a:chOff x="9022772" y="1802578"/>
                <a:chExt cx="1468117" cy="2064773"/>
              </a:xfrm>
            </xdr:grpSpPr>
            <xdr:sp macro="" textlink="">
              <xdr:nvSpPr>
                <xdr:cNvPr id="17" name="Shape 15">
                  <a:extLst>
                    <a:ext uri="{FF2B5EF4-FFF2-40B4-BE49-F238E27FC236}">
                      <a16:creationId xmlns:a16="http://schemas.microsoft.com/office/drawing/2014/main" id="{00000000-0008-0000-0200-000011000000}"/>
                    </a:ext>
                  </a:extLst>
                </xdr:cNvPr>
                <xdr:cNvSpPr/>
              </xdr:nvSpPr>
              <xdr:spPr>
                <a:xfrm>
                  <a:off x="9022773" y="1802578"/>
                  <a:ext cx="1468100" cy="20647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 name="Shape 16">
                  <a:extLst>
                    <a:ext uri="{FF2B5EF4-FFF2-40B4-BE49-F238E27FC236}">
                      <a16:creationId xmlns:a16="http://schemas.microsoft.com/office/drawing/2014/main" id="{00000000-0008-0000-0200-000012000000}"/>
                    </a:ext>
                  </a:extLst>
                </xdr:cNvPr>
                <xdr:cNvGrpSpPr/>
              </xdr:nvGrpSpPr>
              <xdr:grpSpPr>
                <a:xfrm>
                  <a:off x="9217271" y="2114374"/>
                  <a:ext cx="1219809" cy="1691910"/>
                  <a:chOff x="7311255" y="2724963"/>
                  <a:chExt cx="1208693" cy="1682814"/>
                </a:xfrm>
              </xdr:grpSpPr>
              <xdr:grpSp>
                <xdr:nvGrpSpPr>
                  <xdr:cNvPr id="19" name="Shape 17">
                    <a:extLst>
                      <a:ext uri="{FF2B5EF4-FFF2-40B4-BE49-F238E27FC236}">
                        <a16:creationId xmlns:a16="http://schemas.microsoft.com/office/drawing/2014/main" id="{00000000-0008-0000-0200-000013000000}"/>
                      </a:ext>
                    </a:extLst>
                  </xdr:cNvPr>
                  <xdr:cNvGrpSpPr/>
                </xdr:nvGrpSpPr>
                <xdr:grpSpPr>
                  <a:xfrm>
                    <a:off x="7311255" y="2724963"/>
                    <a:ext cx="1208693" cy="1682814"/>
                    <a:chOff x="7344272" y="2756942"/>
                    <a:chExt cx="1362404" cy="1759913"/>
                  </a:xfrm>
                </xdr:grpSpPr>
                <xdr:sp macro="" textlink="">
                  <xdr:nvSpPr>
                    <xdr:cNvPr id="20" name="Shape 18">
                      <a:extLst>
                        <a:ext uri="{FF2B5EF4-FFF2-40B4-BE49-F238E27FC236}">
                          <a16:creationId xmlns:a16="http://schemas.microsoft.com/office/drawing/2014/main" id="{00000000-0008-0000-0200-000014000000}"/>
                        </a:ext>
                      </a:extLst>
                    </xdr:cNvPr>
                    <xdr:cNvSpPr/>
                  </xdr:nvSpPr>
                  <xdr:spPr>
                    <a:xfrm>
                      <a:off x="7344275" y="2807367"/>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1" name="Shape 19">
                      <a:extLst>
                        <a:ext uri="{FF2B5EF4-FFF2-40B4-BE49-F238E27FC236}">
                          <a16:creationId xmlns:a16="http://schemas.microsoft.com/office/drawing/2014/main" id="{00000000-0008-0000-0200-000015000000}"/>
                        </a:ext>
                      </a:extLst>
                    </xdr:cNvPr>
                    <xdr:cNvSpPr/>
                  </xdr:nvSpPr>
                  <xdr:spPr>
                    <a:xfrm>
                      <a:off x="7344276" y="2756942"/>
                      <a:ext cx="1362400"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2" name="Shape 20">
                      <a:extLst>
                        <a:ext uri="{FF2B5EF4-FFF2-40B4-BE49-F238E27FC236}">
                          <a16:creationId xmlns:a16="http://schemas.microsoft.com/office/drawing/2014/main" id="{00000000-0008-0000-0200-000016000000}"/>
                        </a:ext>
                      </a:extLst>
                    </xdr:cNvPr>
                    <xdr:cNvSpPr/>
                  </xdr:nvSpPr>
                  <xdr:spPr>
                    <a:xfrm>
                      <a:off x="7344272" y="2836675"/>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sp macro="" textlink="">
                <xdr:nvSpPr>
                  <xdr:cNvPr id="23" name="Shape 21">
                    <a:extLst>
                      <a:ext uri="{FF2B5EF4-FFF2-40B4-BE49-F238E27FC236}">
                        <a16:creationId xmlns:a16="http://schemas.microsoft.com/office/drawing/2014/main" id="{00000000-0008-0000-0200-000017000000}"/>
                      </a:ext>
                    </a:extLst>
                  </xdr:cNvPr>
                  <xdr:cNvSpPr/>
                </xdr:nvSpPr>
                <xdr:spPr>
                  <a:xfrm rot="-1009210">
                    <a:off x="7580146" y="3741345"/>
                    <a:ext cx="520569" cy="286742"/>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4" name="Shape 22">
                    <a:extLst>
                      <a:ext uri="{FF2B5EF4-FFF2-40B4-BE49-F238E27FC236}">
                        <a16:creationId xmlns:a16="http://schemas.microsoft.com/office/drawing/2014/main" id="{00000000-0008-0000-0200-000018000000}"/>
                      </a:ext>
                    </a:extLst>
                  </xdr:cNvPr>
                  <xdr:cNvSpPr/>
                </xdr:nvSpPr>
                <xdr:spPr>
                  <a:xfrm rot="-1009210">
                    <a:off x="7732546" y="3893745"/>
                    <a:ext cx="520569" cy="286742"/>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nvGrpSpPr>
                <xdr:cNvPr id="26" name="Shape 24">
                  <a:extLst>
                    <a:ext uri="{FF2B5EF4-FFF2-40B4-BE49-F238E27FC236}">
                      <a16:creationId xmlns:a16="http://schemas.microsoft.com/office/drawing/2014/main" id="{00000000-0008-0000-0200-00001A000000}"/>
                    </a:ext>
                  </a:extLst>
                </xdr:cNvPr>
                <xdr:cNvGrpSpPr/>
              </xdr:nvGrpSpPr>
              <xdr:grpSpPr>
                <a:xfrm>
                  <a:off x="9022772" y="1802578"/>
                  <a:ext cx="1468117" cy="2064773"/>
                  <a:chOff x="7344273" y="2756942"/>
                  <a:chExt cx="1362406" cy="1759913"/>
                </a:xfrm>
              </xdr:grpSpPr>
              <xdr:sp macro="" textlink="">
                <xdr:nvSpPr>
                  <xdr:cNvPr id="27" name="Shape 25">
                    <a:extLst>
                      <a:ext uri="{FF2B5EF4-FFF2-40B4-BE49-F238E27FC236}">
                        <a16:creationId xmlns:a16="http://schemas.microsoft.com/office/drawing/2014/main" id="{00000000-0008-0000-0200-00001B000000}"/>
                      </a:ext>
                    </a:extLst>
                  </xdr:cNvPr>
                  <xdr:cNvSpPr/>
                </xdr:nvSpPr>
                <xdr:spPr>
                  <a:xfrm>
                    <a:off x="7344278" y="2756942"/>
                    <a:ext cx="1362401"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8" name="Shape 26">
                    <a:extLst>
                      <a:ext uri="{FF2B5EF4-FFF2-40B4-BE49-F238E27FC236}">
                        <a16:creationId xmlns:a16="http://schemas.microsoft.com/office/drawing/2014/main" id="{00000000-0008-0000-0200-00001C000000}"/>
                      </a:ext>
                    </a:extLst>
                  </xdr:cNvPr>
                  <xdr:cNvSpPr/>
                </xdr:nvSpPr>
                <xdr:spPr>
                  <a:xfrm>
                    <a:off x="7344275" y="2807367"/>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9" name="Shape 27">
                    <a:extLst>
                      <a:ext uri="{FF2B5EF4-FFF2-40B4-BE49-F238E27FC236}">
                        <a16:creationId xmlns:a16="http://schemas.microsoft.com/office/drawing/2014/main" id="{00000000-0008-0000-0200-00001D000000}"/>
                      </a:ext>
                    </a:extLst>
                  </xdr:cNvPr>
                  <xdr:cNvSpPr/>
                </xdr:nvSpPr>
                <xdr:spPr>
                  <a:xfrm>
                    <a:off x="7344273" y="2836675"/>
                    <a:ext cx="1362401"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grpSp>
      </xdr:grpSp>
      <xdr:sp macro="" textlink="">
        <xdr:nvSpPr>
          <xdr:cNvPr id="52" name="テキスト ボックス 51">
            <a:extLst>
              <a:ext uri="{FF2B5EF4-FFF2-40B4-BE49-F238E27FC236}">
                <a16:creationId xmlns:a16="http://schemas.microsoft.com/office/drawing/2014/main" id="{D85C943D-E6FA-44FA-9CB8-F2257D06203D}"/>
              </a:ext>
            </a:extLst>
          </xdr:cNvPr>
          <xdr:cNvSpPr txBox="1"/>
        </xdr:nvSpPr>
        <xdr:spPr>
          <a:xfrm>
            <a:off x="1306706" y="5504767"/>
            <a:ext cx="1033180" cy="57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latin typeface="游ゴシック" panose="020B0400000000000000" pitchFamily="50" charset="-128"/>
                <a:ea typeface="游ゴシック" panose="020B0400000000000000" pitchFamily="50" charset="-128"/>
              </a:rPr>
              <a:t>① アルフ工場　　　</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スレート</a:t>
            </a:r>
          </a:p>
        </xdr:txBody>
      </xdr:sp>
    </xdr:grpSp>
    <xdr:clientData/>
  </xdr:twoCellAnchor>
  <xdr:twoCellAnchor editAs="oneCell">
    <xdr:from>
      <xdr:col>1</xdr:col>
      <xdr:colOff>827913</xdr:colOff>
      <xdr:row>22</xdr:row>
      <xdr:rowOff>188595</xdr:rowOff>
    </xdr:from>
    <xdr:to>
      <xdr:col>2</xdr:col>
      <xdr:colOff>552450</xdr:colOff>
      <xdr:row>31</xdr:row>
      <xdr:rowOff>95646</xdr:rowOff>
    </xdr:to>
    <xdr:pic>
      <xdr:nvPicPr>
        <xdr:cNvPr id="70" name="図 69">
          <a:extLst>
            <a:ext uri="{FF2B5EF4-FFF2-40B4-BE49-F238E27FC236}">
              <a16:creationId xmlns:a16="http://schemas.microsoft.com/office/drawing/2014/main" id="{1FADABED-0176-4028-4D03-CE943C5447B3}"/>
            </a:ext>
          </a:extLst>
        </xdr:cNvPr>
        <xdr:cNvPicPr>
          <a:picLocks noChangeAspect="1"/>
        </xdr:cNvPicPr>
      </xdr:nvPicPr>
      <xdr:blipFill>
        <a:blip xmlns:r="http://schemas.openxmlformats.org/officeDocument/2006/relationships" r:embed="rId2"/>
        <a:stretch>
          <a:fillRect/>
        </a:stretch>
      </xdr:blipFill>
      <xdr:spPr>
        <a:xfrm>
          <a:off x="1427988" y="7618095"/>
          <a:ext cx="1267587" cy="1621551"/>
        </a:xfrm>
        <a:prstGeom prst="rect">
          <a:avLst/>
        </a:prstGeom>
        <a:ln>
          <a:solidFill>
            <a:schemeClr val="tx1"/>
          </a:solidFill>
        </a:ln>
      </xdr:spPr>
    </xdr:pic>
    <xdr:clientData/>
  </xdr:twoCellAnchor>
  <xdr:twoCellAnchor editAs="oneCell">
    <xdr:from>
      <xdr:col>4</xdr:col>
      <xdr:colOff>57150</xdr:colOff>
      <xdr:row>27</xdr:row>
      <xdr:rowOff>47287</xdr:rowOff>
    </xdr:from>
    <xdr:to>
      <xdr:col>6</xdr:col>
      <xdr:colOff>228600</xdr:colOff>
      <xdr:row>31</xdr:row>
      <xdr:rowOff>133408</xdr:rowOff>
    </xdr:to>
    <xdr:pic>
      <xdr:nvPicPr>
        <xdr:cNvPr id="73" name="図 72">
          <a:extLst>
            <a:ext uri="{FF2B5EF4-FFF2-40B4-BE49-F238E27FC236}">
              <a16:creationId xmlns:a16="http://schemas.microsoft.com/office/drawing/2014/main" id="{C00F70DA-2383-78CD-4E71-A726CB71B367}"/>
            </a:ext>
          </a:extLst>
        </xdr:cNvPr>
        <xdr:cNvPicPr>
          <a:picLocks noChangeAspect="1"/>
        </xdr:cNvPicPr>
      </xdr:nvPicPr>
      <xdr:blipFill>
        <a:blip xmlns:r="http://schemas.openxmlformats.org/officeDocument/2006/relationships" r:embed="rId3"/>
        <a:stretch>
          <a:fillRect/>
        </a:stretch>
      </xdr:blipFill>
      <xdr:spPr>
        <a:xfrm>
          <a:off x="3400425" y="8305462"/>
          <a:ext cx="1371600" cy="838596"/>
        </a:xfrm>
        <a:prstGeom prst="rect">
          <a:avLst/>
        </a:prstGeom>
      </xdr:spPr>
    </xdr:pic>
    <xdr:clientData/>
  </xdr:twoCellAnchor>
  <xdr:twoCellAnchor>
    <xdr:from>
      <xdr:col>7</xdr:col>
      <xdr:colOff>182880</xdr:colOff>
      <xdr:row>23</xdr:row>
      <xdr:rowOff>97657</xdr:rowOff>
    </xdr:from>
    <xdr:to>
      <xdr:col>10</xdr:col>
      <xdr:colOff>5715</xdr:colOff>
      <xdr:row>31</xdr:row>
      <xdr:rowOff>22337</xdr:rowOff>
    </xdr:to>
    <xdr:grpSp>
      <xdr:nvGrpSpPr>
        <xdr:cNvPr id="77" name="グループ化 76">
          <a:extLst>
            <a:ext uri="{FF2B5EF4-FFF2-40B4-BE49-F238E27FC236}">
              <a16:creationId xmlns:a16="http://schemas.microsoft.com/office/drawing/2014/main" id="{2058BEE0-E8B3-0747-EFE7-B6E6B69BB63D}"/>
            </a:ext>
          </a:extLst>
        </xdr:cNvPr>
        <xdr:cNvGrpSpPr/>
      </xdr:nvGrpSpPr>
      <xdr:grpSpPr>
        <a:xfrm>
          <a:off x="5249932" y="7746977"/>
          <a:ext cx="1590840" cy="1448680"/>
          <a:chOff x="5269230" y="7280342"/>
          <a:chExt cx="1558290" cy="1355857"/>
        </a:xfrm>
      </xdr:grpSpPr>
      <xdr:pic>
        <xdr:nvPicPr>
          <xdr:cNvPr id="74" name="図 73">
            <a:extLst>
              <a:ext uri="{FF2B5EF4-FFF2-40B4-BE49-F238E27FC236}">
                <a16:creationId xmlns:a16="http://schemas.microsoft.com/office/drawing/2014/main" id="{7A7EE03A-F619-AA1B-E119-48C9134D99A3}"/>
              </a:ext>
            </a:extLst>
          </xdr:cNvPr>
          <xdr:cNvPicPr>
            <a:picLocks noChangeAspect="1"/>
          </xdr:cNvPicPr>
        </xdr:nvPicPr>
        <xdr:blipFill>
          <a:blip xmlns:r="http://schemas.openxmlformats.org/officeDocument/2006/relationships" r:embed="rId4"/>
          <a:stretch>
            <a:fillRect/>
          </a:stretch>
        </xdr:blipFill>
        <xdr:spPr>
          <a:xfrm>
            <a:off x="5455920" y="7280342"/>
            <a:ext cx="1371600" cy="1355857"/>
          </a:xfrm>
          <a:prstGeom prst="rect">
            <a:avLst/>
          </a:prstGeom>
        </xdr:spPr>
      </xdr:pic>
      <xdr:sp macro="" textlink="">
        <xdr:nvSpPr>
          <xdr:cNvPr id="75" name="テキスト ボックス 74">
            <a:extLst>
              <a:ext uri="{FF2B5EF4-FFF2-40B4-BE49-F238E27FC236}">
                <a16:creationId xmlns:a16="http://schemas.microsoft.com/office/drawing/2014/main" id="{5559BD7C-6C20-47C4-89E0-13F875CE5C61}"/>
              </a:ext>
            </a:extLst>
          </xdr:cNvPr>
          <xdr:cNvSpPr txBox="1"/>
        </xdr:nvSpPr>
        <xdr:spPr>
          <a:xfrm rot="1052349">
            <a:off x="5897138" y="7721268"/>
            <a:ext cx="828704" cy="559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②</a:t>
            </a:r>
            <a:endParaRPr kumimoji="1" lang="en-US" altLang="ja-JP" sz="800"/>
          </a:p>
          <a:p>
            <a:pPr algn="l"/>
            <a:r>
              <a:rPr kumimoji="1" lang="ja-JP" altLang="en-US" sz="800"/>
              <a:t>〇〇解体工事</a:t>
            </a:r>
            <a:endParaRPr kumimoji="1" lang="en-US" altLang="ja-JP" sz="800"/>
          </a:p>
          <a:p>
            <a:pPr algn="l"/>
            <a:r>
              <a:rPr kumimoji="1" lang="ja-JP" altLang="en-US" sz="800"/>
              <a:t>天井ボード</a:t>
            </a:r>
            <a:endParaRPr kumimoji="1" lang="en-US" altLang="ja-JP" sz="800"/>
          </a:p>
        </xdr:txBody>
      </xdr:sp>
      <xdr:sp macro="" textlink="">
        <xdr:nvSpPr>
          <xdr:cNvPr id="76" name="テキスト ボックス 75">
            <a:extLst>
              <a:ext uri="{FF2B5EF4-FFF2-40B4-BE49-F238E27FC236}">
                <a16:creationId xmlns:a16="http://schemas.microsoft.com/office/drawing/2014/main" id="{6478FFEA-C621-42C1-BB98-7A0D4F8AA43A}"/>
              </a:ext>
            </a:extLst>
          </xdr:cNvPr>
          <xdr:cNvSpPr txBox="1"/>
        </xdr:nvSpPr>
        <xdr:spPr>
          <a:xfrm>
            <a:off x="5269230" y="7549515"/>
            <a:ext cx="853440" cy="1022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①</a:t>
            </a:r>
            <a:endParaRPr kumimoji="1" lang="en-US" altLang="ja-JP" sz="1000"/>
          </a:p>
          <a:p>
            <a:pPr algn="ctr"/>
            <a:endParaRPr kumimoji="1" lang="ja-JP" altLang="en-US" sz="1000"/>
          </a:p>
        </xdr:txBody>
      </xdr:sp>
    </xdr:grpSp>
    <xdr:clientData/>
  </xdr:twoCellAnchor>
  <xdr:twoCellAnchor>
    <xdr:from>
      <xdr:col>1</xdr:col>
      <xdr:colOff>1102995</xdr:colOff>
      <xdr:row>21</xdr:row>
      <xdr:rowOff>36195</xdr:rowOff>
    </xdr:from>
    <xdr:to>
      <xdr:col>2</xdr:col>
      <xdr:colOff>243840</xdr:colOff>
      <xdr:row>22</xdr:row>
      <xdr:rowOff>144780</xdr:rowOff>
    </xdr:to>
    <xdr:sp macro="" textlink="">
      <xdr:nvSpPr>
        <xdr:cNvPr id="78" name="四角形: 角を丸くする 77">
          <a:extLst>
            <a:ext uri="{FF2B5EF4-FFF2-40B4-BE49-F238E27FC236}">
              <a16:creationId xmlns:a16="http://schemas.microsoft.com/office/drawing/2014/main" id="{12BDCD6F-1B3D-5875-845C-54AE2E036783}"/>
            </a:ext>
          </a:extLst>
        </xdr:cNvPr>
        <xdr:cNvSpPr/>
      </xdr:nvSpPr>
      <xdr:spPr>
        <a:xfrm>
          <a:off x="1703070" y="7179945"/>
          <a:ext cx="683895" cy="39433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游ゴシック" panose="020B0400000000000000" pitchFamily="50" charset="-128"/>
              <a:ea typeface="游ゴシック" panose="020B0400000000000000" pitchFamily="50" charset="-128"/>
            </a:rPr>
            <a:t>送付書</a:t>
          </a:r>
        </a:p>
      </xdr:txBody>
    </xdr:sp>
    <xdr:clientData/>
  </xdr:twoCellAnchor>
  <xdr:twoCellAnchor editAs="oneCell">
    <xdr:from>
      <xdr:col>3</xdr:col>
      <xdr:colOff>360043</xdr:colOff>
      <xdr:row>24</xdr:row>
      <xdr:rowOff>105724</xdr:rowOff>
    </xdr:from>
    <xdr:to>
      <xdr:col>5</xdr:col>
      <xdr:colOff>135255</xdr:colOff>
      <xdr:row>27</xdr:row>
      <xdr:rowOff>91478</xdr:rowOff>
    </xdr:to>
    <xdr:pic>
      <xdr:nvPicPr>
        <xdr:cNvPr id="84" name="図 83">
          <a:extLst>
            <a:ext uri="{FF2B5EF4-FFF2-40B4-BE49-F238E27FC236}">
              <a16:creationId xmlns:a16="http://schemas.microsoft.com/office/drawing/2014/main" id="{EC548B34-A81F-E8F1-FFE6-9E89CE83E0B3}"/>
            </a:ext>
          </a:extLst>
        </xdr:cNvPr>
        <xdr:cNvPicPr>
          <a:picLocks noChangeAspect="1"/>
        </xdr:cNvPicPr>
      </xdr:nvPicPr>
      <xdr:blipFill>
        <a:blip xmlns:r="http://schemas.openxmlformats.org/officeDocument/2006/relationships" r:embed="rId5"/>
        <a:stretch>
          <a:fillRect/>
        </a:stretch>
      </xdr:blipFill>
      <xdr:spPr>
        <a:xfrm>
          <a:off x="3103243" y="7916224"/>
          <a:ext cx="982982" cy="561064"/>
        </a:xfrm>
        <a:prstGeom prst="rect">
          <a:avLst/>
        </a:prstGeom>
      </xdr:spPr>
    </xdr:pic>
    <xdr:clientData/>
  </xdr:twoCellAnchor>
  <xdr:twoCellAnchor editAs="oneCell">
    <xdr:from>
      <xdr:col>5</xdr:col>
      <xdr:colOff>314325</xdr:colOff>
      <xdr:row>24</xdr:row>
      <xdr:rowOff>141919</xdr:rowOff>
    </xdr:from>
    <xdr:to>
      <xdr:col>7</xdr:col>
      <xdr:colOff>20955</xdr:colOff>
      <xdr:row>27</xdr:row>
      <xdr:rowOff>116243</xdr:rowOff>
    </xdr:to>
    <xdr:pic>
      <xdr:nvPicPr>
        <xdr:cNvPr id="85" name="図 84">
          <a:extLst>
            <a:ext uri="{FF2B5EF4-FFF2-40B4-BE49-F238E27FC236}">
              <a16:creationId xmlns:a16="http://schemas.microsoft.com/office/drawing/2014/main" id="{ADEB5203-8EFA-4E0D-9982-8A7FAA5FB03B}"/>
            </a:ext>
          </a:extLst>
        </xdr:cNvPr>
        <xdr:cNvPicPr>
          <a:picLocks noChangeAspect="1"/>
        </xdr:cNvPicPr>
      </xdr:nvPicPr>
      <xdr:blipFill>
        <a:blip xmlns:r="http://schemas.openxmlformats.org/officeDocument/2006/relationships" r:embed="rId5"/>
        <a:stretch>
          <a:fillRect/>
        </a:stretch>
      </xdr:blipFill>
      <xdr:spPr>
        <a:xfrm flipH="1">
          <a:off x="4257675" y="7952419"/>
          <a:ext cx="902970" cy="545824"/>
        </a:xfrm>
        <a:prstGeom prst="rect">
          <a:avLst/>
        </a:prstGeom>
      </xdr:spPr>
    </xdr:pic>
    <xdr:clientData/>
  </xdr:twoCellAnchor>
  <xdr:twoCellAnchor>
    <xdr:from>
      <xdr:col>3</xdr:col>
      <xdr:colOff>211454</xdr:colOff>
      <xdr:row>31</xdr:row>
      <xdr:rowOff>123825</xdr:rowOff>
    </xdr:from>
    <xdr:to>
      <xdr:col>7</xdr:col>
      <xdr:colOff>278130</xdr:colOff>
      <xdr:row>31</xdr:row>
      <xdr:rowOff>392430</xdr:rowOff>
    </xdr:to>
    <xdr:sp macro="" textlink="">
      <xdr:nvSpPr>
        <xdr:cNvPr id="86" name="四角形: 角を丸くする 85">
          <a:extLst>
            <a:ext uri="{FF2B5EF4-FFF2-40B4-BE49-F238E27FC236}">
              <a16:creationId xmlns:a16="http://schemas.microsoft.com/office/drawing/2014/main" id="{FC700A2B-0FEF-4C34-AC6E-B4E434EBBC91}"/>
            </a:ext>
          </a:extLst>
        </xdr:cNvPr>
        <xdr:cNvSpPr/>
      </xdr:nvSpPr>
      <xdr:spPr>
        <a:xfrm>
          <a:off x="2954654" y="9267825"/>
          <a:ext cx="2466976" cy="2686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游ゴシック" panose="020B0400000000000000" pitchFamily="50" charset="-128"/>
              <a:ea typeface="游ゴシック" panose="020B0400000000000000" pitchFamily="50" charset="-128"/>
            </a:rPr>
            <a:t>「サンプル在中」とご記載ください</a:t>
          </a:r>
          <a:endParaRPr kumimoji="1" lang="en-US" altLang="ja-JP" sz="1100" b="1">
            <a:latin typeface="游ゴシック" panose="020B0400000000000000" pitchFamily="50" charset="-128"/>
            <a:ea typeface="游ゴシック" panose="020B0400000000000000" pitchFamily="50" charset="-128"/>
          </a:endParaRPr>
        </a:p>
      </xdr:txBody>
    </xdr:sp>
    <xdr:clientData/>
  </xdr:twoCellAnchor>
  <xdr:twoCellAnchor>
    <xdr:from>
      <xdr:col>11</xdr:col>
      <xdr:colOff>230505</xdr:colOff>
      <xdr:row>20</xdr:row>
      <xdr:rowOff>421004</xdr:rowOff>
    </xdr:from>
    <xdr:to>
      <xdr:col>17</xdr:col>
      <xdr:colOff>91440</xdr:colOff>
      <xdr:row>31</xdr:row>
      <xdr:rowOff>276224</xdr:rowOff>
    </xdr:to>
    <xdr:sp macro="" textlink="">
      <xdr:nvSpPr>
        <xdr:cNvPr id="87" name="テキスト ボックス 86">
          <a:extLst>
            <a:ext uri="{FF2B5EF4-FFF2-40B4-BE49-F238E27FC236}">
              <a16:creationId xmlns:a16="http://schemas.microsoft.com/office/drawing/2014/main" id="{6BF3C181-AC1B-7587-D800-835A61AAAB65}"/>
            </a:ext>
          </a:extLst>
        </xdr:cNvPr>
        <xdr:cNvSpPr txBox="1"/>
      </xdr:nvSpPr>
      <xdr:spPr>
        <a:xfrm>
          <a:off x="7774305" y="7098029"/>
          <a:ext cx="3461385" cy="2322195"/>
        </a:xfrm>
        <a:prstGeom prst="rect">
          <a:avLst/>
        </a:prstGeom>
        <a:solidFill>
          <a:schemeClr val="lt1"/>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latin typeface="游ゴシック" panose="020B0400000000000000" pitchFamily="50" charset="-128"/>
              <a:ea typeface="游ゴシック" panose="020B0400000000000000" pitchFamily="50" charset="-128"/>
            </a:rPr>
            <a:t>送付先</a:t>
          </a:r>
          <a:endParaRPr kumimoji="1" lang="en-US" altLang="ja-JP" sz="1600" b="1" u="sng">
            <a:latin typeface="游ゴシック" panose="020B0400000000000000" pitchFamily="50" charset="-128"/>
            <a:ea typeface="游ゴシック" panose="020B0400000000000000" pitchFamily="50" charset="-128"/>
          </a:endParaRPr>
        </a:p>
        <a:p>
          <a:endParaRPr kumimoji="1" lang="en-US" altLang="ja-JP" sz="1100" b="1">
            <a:latin typeface="游ゴシック" panose="020B0400000000000000" pitchFamily="50" charset="-128"/>
            <a:ea typeface="游ゴシック" panose="020B0400000000000000" pitchFamily="50" charset="-128"/>
          </a:endParaRPr>
        </a:p>
        <a:p>
          <a:r>
            <a:rPr kumimoji="1" lang="ja-JP" altLang="en-US" sz="1400" b="1">
              <a:latin typeface="游ゴシック" panose="020B0400000000000000" pitchFamily="50" charset="-128"/>
              <a:ea typeface="游ゴシック" panose="020B0400000000000000" pitchFamily="50" charset="-128"/>
            </a:rPr>
            <a:t>〒 </a:t>
          </a:r>
          <a:r>
            <a:rPr kumimoji="1" lang="en-US" altLang="ja-JP" sz="1400" b="1">
              <a:latin typeface="游ゴシック" panose="020B0400000000000000" pitchFamily="50" charset="-128"/>
              <a:ea typeface="游ゴシック" panose="020B0400000000000000" pitchFamily="50" charset="-128"/>
            </a:rPr>
            <a:t>432-8003</a:t>
          </a:r>
        </a:p>
        <a:p>
          <a:r>
            <a:rPr kumimoji="1" lang="ja-JP" altLang="en-US" sz="1400" b="1">
              <a:latin typeface="游ゴシック" panose="020B0400000000000000" pitchFamily="50" charset="-128"/>
              <a:ea typeface="游ゴシック" panose="020B0400000000000000" pitchFamily="50" charset="-128"/>
            </a:rPr>
            <a:t>静岡県浜松市中央区和地山</a:t>
          </a:r>
          <a:r>
            <a:rPr kumimoji="1" lang="en-US" altLang="ja-JP" sz="1400" b="1">
              <a:latin typeface="游ゴシック" panose="020B0400000000000000" pitchFamily="50" charset="-128"/>
              <a:ea typeface="游ゴシック" panose="020B0400000000000000" pitchFamily="50" charset="-128"/>
            </a:rPr>
            <a:t>3-1-7 </a:t>
          </a:r>
        </a:p>
        <a:p>
          <a:r>
            <a:rPr kumimoji="1" lang="ja-JP" altLang="en-US" sz="1400" b="1">
              <a:latin typeface="游ゴシック" panose="020B0400000000000000" pitchFamily="50" charset="-128"/>
              <a:ea typeface="游ゴシック" panose="020B0400000000000000" pitchFamily="50" charset="-128"/>
            </a:rPr>
            <a:t>浜松イノベーションキューブ　</a:t>
          </a:r>
          <a:r>
            <a:rPr kumimoji="1" lang="en-US" altLang="ja-JP" sz="1400" b="1">
              <a:latin typeface="游ゴシック" panose="020B0400000000000000" pitchFamily="50" charset="-128"/>
              <a:ea typeface="游ゴシック" panose="020B0400000000000000" pitchFamily="50" charset="-128"/>
            </a:rPr>
            <a:t>307</a:t>
          </a:r>
          <a:r>
            <a:rPr kumimoji="1" lang="ja-JP" altLang="en-US" sz="1400" b="1">
              <a:latin typeface="游ゴシック" panose="020B0400000000000000" pitchFamily="50" charset="-128"/>
              <a:ea typeface="游ゴシック" panose="020B0400000000000000" pitchFamily="50" charset="-128"/>
            </a:rPr>
            <a:t>号室</a:t>
          </a:r>
          <a:endParaRPr kumimoji="1" lang="en-US" altLang="ja-JP" sz="1400" b="1">
            <a:latin typeface="游ゴシック" panose="020B0400000000000000" pitchFamily="50" charset="-128"/>
            <a:ea typeface="游ゴシック" panose="020B0400000000000000" pitchFamily="50" charset="-128"/>
          </a:endParaRPr>
        </a:p>
        <a:p>
          <a:endParaRPr kumimoji="1" lang="en-US" altLang="ja-JP" sz="500" b="1">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游ゴシック" panose="020B0400000000000000" pitchFamily="50" charset="-128"/>
              <a:ea typeface="游ゴシック" panose="020B0400000000000000" pitchFamily="50" charset="-128"/>
              <a:cs typeface="+mn-cs"/>
            </a:rPr>
            <a:t>株式会社</a:t>
          </a:r>
          <a:r>
            <a:rPr kumimoji="1" lang="ja-JP" altLang="en-US" sz="1400" b="1">
              <a:solidFill>
                <a:schemeClr val="dk1"/>
              </a:solidFill>
              <a:effectLst/>
              <a:latin typeface="游ゴシック" panose="020B0400000000000000" pitchFamily="50" charset="-128"/>
              <a:ea typeface="游ゴシック" panose="020B0400000000000000" pitchFamily="50" charset="-128"/>
              <a:cs typeface="+mn-cs"/>
            </a:rPr>
            <a:t>アスベスト</a:t>
          </a:r>
          <a:r>
            <a:rPr kumimoji="1" lang="en-US" altLang="ja-JP" sz="1400" b="1">
              <a:solidFill>
                <a:schemeClr val="dk1"/>
              </a:solidFill>
              <a:effectLst/>
              <a:latin typeface="游ゴシック" panose="020B0400000000000000" pitchFamily="50" charset="-128"/>
              <a:ea typeface="游ゴシック" panose="020B0400000000000000" pitchFamily="50" charset="-128"/>
              <a:cs typeface="+mn-cs"/>
            </a:rPr>
            <a:t>Labo</a:t>
          </a:r>
          <a:r>
            <a:rPr kumimoji="1" lang="ja-JP" altLang="en-US" sz="1400" b="1">
              <a:solidFill>
                <a:schemeClr val="dk1"/>
              </a:solidFill>
              <a:effectLst/>
              <a:latin typeface="游ゴシック" panose="020B0400000000000000" pitchFamily="50" charset="-128"/>
              <a:ea typeface="游ゴシック" panose="020B0400000000000000" pitchFamily="50" charset="-128"/>
              <a:cs typeface="+mn-cs"/>
            </a:rPr>
            <a:t>　分析センター 行　</a:t>
          </a:r>
          <a:r>
            <a:rPr kumimoji="1" lang="en-US" altLang="ja-JP" sz="1400" b="1">
              <a:latin typeface="游ゴシック" panose="020B0400000000000000" pitchFamily="50" charset="-128"/>
              <a:ea typeface="游ゴシック" panose="020B0400000000000000" pitchFamily="50" charset="-128"/>
            </a:rPr>
            <a:t>TEL</a:t>
          </a:r>
          <a:r>
            <a:rPr kumimoji="1" lang="ja-JP" altLang="en-US" sz="1400" b="1">
              <a:latin typeface="游ゴシック" panose="020B0400000000000000" pitchFamily="50" charset="-128"/>
              <a:ea typeface="游ゴシック" panose="020B0400000000000000" pitchFamily="50" charset="-128"/>
            </a:rPr>
            <a:t>：</a:t>
          </a:r>
          <a:r>
            <a:rPr kumimoji="1" lang="en-US" altLang="ja-JP" sz="1400" b="1">
              <a:latin typeface="游ゴシック" panose="020B0400000000000000" pitchFamily="50" charset="-128"/>
              <a:ea typeface="游ゴシック" panose="020B0400000000000000" pitchFamily="50" charset="-128"/>
            </a:rPr>
            <a:t>053-525-8422</a:t>
          </a:r>
          <a:endParaRPr kumimoji="1" lang="ja-JP" altLang="en-US" sz="1400" b="1">
            <a:latin typeface="游ゴシック" panose="020B0400000000000000" pitchFamily="50" charset="-128"/>
            <a:ea typeface="游ゴシック" panose="020B0400000000000000" pitchFamily="50" charset="-128"/>
          </a:endParaRPr>
        </a:p>
      </xdr:txBody>
    </xdr:sp>
    <xdr:clientData/>
  </xdr:twoCellAnchor>
  <xdr:twoCellAnchor>
    <xdr:from>
      <xdr:col>7</xdr:col>
      <xdr:colOff>129548</xdr:colOff>
      <xdr:row>22</xdr:row>
      <xdr:rowOff>137159</xdr:rowOff>
    </xdr:from>
    <xdr:to>
      <xdr:col>10</xdr:col>
      <xdr:colOff>205540</xdr:colOff>
      <xdr:row>30</xdr:row>
      <xdr:rowOff>188594</xdr:rowOff>
    </xdr:to>
    <xdr:grpSp>
      <xdr:nvGrpSpPr>
        <xdr:cNvPr id="5" name="グループ化 4">
          <a:extLst>
            <a:ext uri="{FF2B5EF4-FFF2-40B4-BE49-F238E27FC236}">
              <a16:creationId xmlns:a16="http://schemas.microsoft.com/office/drawing/2014/main" id="{318F0606-81FF-04D3-A303-5450A44F3DF4}"/>
            </a:ext>
          </a:extLst>
        </xdr:cNvPr>
        <xdr:cNvGrpSpPr/>
      </xdr:nvGrpSpPr>
      <xdr:grpSpPr>
        <a:xfrm>
          <a:off x="5202315" y="7595979"/>
          <a:ext cx="1840187" cy="1579245"/>
          <a:chOff x="5267605" y="7594145"/>
          <a:chExt cx="1874037" cy="1569720"/>
        </a:xfrm>
      </xdr:grpSpPr>
      <xdr:sp macro="" textlink="">
        <xdr:nvSpPr>
          <xdr:cNvPr id="3" name="Shape 25">
            <a:extLst>
              <a:ext uri="{FF2B5EF4-FFF2-40B4-BE49-F238E27FC236}">
                <a16:creationId xmlns:a16="http://schemas.microsoft.com/office/drawing/2014/main" id="{04271608-E312-41ED-A06A-BBEEA9987827}"/>
              </a:ext>
            </a:extLst>
          </xdr:cNvPr>
          <xdr:cNvSpPr/>
        </xdr:nvSpPr>
        <xdr:spPr>
          <a:xfrm>
            <a:off x="5267605" y="7594145"/>
            <a:ext cx="1872335" cy="1569720"/>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4" name="Shape 27">
            <a:extLst>
              <a:ext uri="{FF2B5EF4-FFF2-40B4-BE49-F238E27FC236}">
                <a16:creationId xmlns:a16="http://schemas.microsoft.com/office/drawing/2014/main" id="{B99DA536-C506-4192-89D5-3947A0793AAD}"/>
              </a:ext>
            </a:extLst>
          </xdr:cNvPr>
          <xdr:cNvSpPr/>
        </xdr:nvSpPr>
        <xdr:spPr>
          <a:xfrm>
            <a:off x="5271408" y="7645030"/>
            <a:ext cx="1870234" cy="57208"/>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clientData/>
  </xdr:twoCellAnchor>
  <xdr:twoCellAnchor>
    <xdr:from>
      <xdr:col>8</xdr:col>
      <xdr:colOff>100965</xdr:colOff>
      <xdr:row>21</xdr:row>
      <xdr:rowOff>76200</xdr:rowOff>
    </xdr:from>
    <xdr:to>
      <xdr:col>9</xdr:col>
      <xdr:colOff>188595</xdr:colOff>
      <xdr:row>22</xdr:row>
      <xdr:rowOff>186690</xdr:rowOff>
    </xdr:to>
    <xdr:sp macro="" textlink="">
      <xdr:nvSpPr>
        <xdr:cNvPr id="79" name="四角形: 角を丸くする 78">
          <a:extLst>
            <a:ext uri="{FF2B5EF4-FFF2-40B4-BE49-F238E27FC236}">
              <a16:creationId xmlns:a16="http://schemas.microsoft.com/office/drawing/2014/main" id="{E5A7FAC1-D44C-487F-88C0-CD04260518A5}"/>
            </a:ext>
          </a:extLst>
        </xdr:cNvPr>
        <xdr:cNvSpPr/>
      </xdr:nvSpPr>
      <xdr:spPr>
        <a:xfrm>
          <a:off x="5844540" y="7219950"/>
          <a:ext cx="687705" cy="3962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游ゴシック" panose="020B0400000000000000" pitchFamily="50" charset="-128"/>
              <a:ea typeface="游ゴシック" panose="020B0400000000000000" pitchFamily="50" charset="-128"/>
            </a:rPr>
            <a:t>試料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89646</xdr:colOff>
      <xdr:row>20</xdr:row>
      <xdr:rowOff>171898</xdr:rowOff>
    </xdr:from>
    <xdr:to>
      <xdr:col>56</xdr:col>
      <xdr:colOff>107316</xdr:colOff>
      <xdr:row>24</xdr:row>
      <xdr:rowOff>56490</xdr:rowOff>
    </xdr:to>
    <xdr:sp macro="" textlink="">
      <xdr:nvSpPr>
        <xdr:cNvPr id="2" name="吹き出し: 角を丸めた四角形 1">
          <a:extLst>
            <a:ext uri="{FF2B5EF4-FFF2-40B4-BE49-F238E27FC236}">
              <a16:creationId xmlns:a16="http://schemas.microsoft.com/office/drawing/2014/main" id="{FC0411C5-67D1-4C94-B86E-904832B63357}"/>
            </a:ext>
          </a:extLst>
        </xdr:cNvPr>
        <xdr:cNvSpPr/>
      </xdr:nvSpPr>
      <xdr:spPr>
        <a:xfrm>
          <a:off x="5636558" y="5730016"/>
          <a:ext cx="4006964" cy="893121"/>
        </a:xfrm>
        <a:prstGeom prst="wedgeRoundRectCallout">
          <a:avLst>
            <a:gd name="adj1" fmla="val -63560"/>
            <a:gd name="adj2" fmla="val 56314"/>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貴社のご担当者様の情報です。</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分析結果をメールでご報告いたします。</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twoCellAnchor>
    <xdr:from>
      <xdr:col>34</xdr:col>
      <xdr:colOff>7395</xdr:colOff>
      <xdr:row>34</xdr:row>
      <xdr:rowOff>224342</xdr:rowOff>
    </xdr:from>
    <xdr:to>
      <xdr:col>67</xdr:col>
      <xdr:colOff>43142</xdr:colOff>
      <xdr:row>38</xdr:row>
      <xdr:rowOff>68292</xdr:rowOff>
    </xdr:to>
    <xdr:sp macro="" textlink="">
      <xdr:nvSpPr>
        <xdr:cNvPr id="3" name="吹き出し: 角を丸めた四角形 2">
          <a:extLst>
            <a:ext uri="{FF2B5EF4-FFF2-40B4-BE49-F238E27FC236}">
              <a16:creationId xmlns:a16="http://schemas.microsoft.com/office/drawing/2014/main" id="{B8CF0566-CA60-4595-B5AE-56F3C2C7706E}"/>
            </a:ext>
          </a:extLst>
        </xdr:cNvPr>
        <xdr:cNvSpPr/>
      </xdr:nvSpPr>
      <xdr:spPr>
        <a:xfrm>
          <a:off x="5722395" y="9032166"/>
          <a:ext cx="5705923" cy="897302"/>
        </a:xfrm>
        <a:prstGeom prst="wedgeRoundRectCallout">
          <a:avLst>
            <a:gd name="adj1" fmla="val -61264"/>
            <a:gd name="adj2" fmla="val 27946"/>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「通常納期」は</a:t>
          </a:r>
          <a:r>
            <a:rPr kumimoji="1" lang="en-US" altLang="ja-JP" sz="1600" b="1">
              <a:latin typeface="游ゴシック" panose="020B0400000000000000" pitchFamily="50" charset="-128"/>
              <a:ea typeface="游ゴシック" panose="020B0400000000000000" pitchFamily="50" charset="-128"/>
            </a:rPr>
            <a:t>3</a:t>
          </a:r>
          <a:r>
            <a:rPr kumimoji="1" lang="ja-JP" altLang="en-US" sz="1600" b="1">
              <a:latin typeface="游ゴシック" panose="020B0400000000000000" pitchFamily="50" charset="-128"/>
              <a:ea typeface="游ゴシック" panose="020B0400000000000000" pitchFamily="50" charset="-128"/>
            </a:rPr>
            <a:t>日以内に結果報告、</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「特急」の場合は試料到着の翌日中に結果報告いたします。</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twoCellAnchor>
    <xdr:from>
      <xdr:col>34</xdr:col>
      <xdr:colOff>59616</xdr:colOff>
      <xdr:row>39</xdr:row>
      <xdr:rowOff>22413</xdr:rowOff>
    </xdr:from>
    <xdr:to>
      <xdr:col>58</xdr:col>
      <xdr:colOff>125171</xdr:colOff>
      <xdr:row>43</xdr:row>
      <xdr:rowOff>60688</xdr:rowOff>
    </xdr:to>
    <xdr:sp macro="" textlink="">
      <xdr:nvSpPr>
        <xdr:cNvPr id="4" name="吹き出し: 角を丸めた四角形 3">
          <a:extLst>
            <a:ext uri="{FF2B5EF4-FFF2-40B4-BE49-F238E27FC236}">
              <a16:creationId xmlns:a16="http://schemas.microsoft.com/office/drawing/2014/main" id="{7A659512-69F7-4DDC-90FC-0E22FD291E84}"/>
            </a:ext>
          </a:extLst>
        </xdr:cNvPr>
        <xdr:cNvSpPr/>
      </xdr:nvSpPr>
      <xdr:spPr>
        <a:xfrm>
          <a:off x="5774616" y="10107707"/>
          <a:ext cx="4222937" cy="889922"/>
        </a:xfrm>
        <a:prstGeom prst="wedgeRoundRectCallout">
          <a:avLst>
            <a:gd name="adj1" fmla="val -63825"/>
            <a:gd name="adj2" fmla="val 19611"/>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報告書に印字される宛名です。</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提出先や用途に合わせてご指定ください。</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twoCellAnchor>
    <xdr:from>
      <xdr:col>34</xdr:col>
      <xdr:colOff>78441</xdr:colOff>
      <xdr:row>45</xdr:row>
      <xdr:rowOff>48409</xdr:rowOff>
    </xdr:from>
    <xdr:to>
      <xdr:col>58</xdr:col>
      <xdr:colOff>27903</xdr:colOff>
      <xdr:row>50</xdr:row>
      <xdr:rowOff>117773</xdr:rowOff>
    </xdr:to>
    <xdr:sp macro="" textlink="">
      <xdr:nvSpPr>
        <xdr:cNvPr id="5" name="吹き出し: 角を丸めた四角形 4">
          <a:extLst>
            <a:ext uri="{FF2B5EF4-FFF2-40B4-BE49-F238E27FC236}">
              <a16:creationId xmlns:a16="http://schemas.microsoft.com/office/drawing/2014/main" id="{DF287311-7DB4-4FE2-A091-6CB970B49674}"/>
            </a:ext>
          </a:extLst>
        </xdr:cNvPr>
        <xdr:cNvSpPr/>
      </xdr:nvSpPr>
      <xdr:spPr>
        <a:xfrm>
          <a:off x="5793441" y="12105938"/>
          <a:ext cx="4106844" cy="1324423"/>
        </a:xfrm>
        <a:prstGeom prst="wedgeRoundRectCallout">
          <a:avLst>
            <a:gd name="adj1" fmla="val -64076"/>
            <a:gd name="adj2" fmla="val -10511"/>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分析完了後に試料の返却をご要望の場合、</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着払いにて貴社にご返送いたします。</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通常は約</a:t>
          </a:r>
          <a:r>
            <a:rPr kumimoji="1" lang="en-US" altLang="ja-JP" sz="1600" b="1">
              <a:latin typeface="游ゴシック" panose="020B0400000000000000" pitchFamily="50" charset="-128"/>
              <a:ea typeface="游ゴシック" panose="020B0400000000000000" pitchFamily="50" charset="-128"/>
            </a:rPr>
            <a:t>1</a:t>
          </a:r>
          <a:r>
            <a:rPr kumimoji="1" lang="ja-JP" altLang="en-US" sz="1600" b="1">
              <a:latin typeface="游ゴシック" panose="020B0400000000000000" pitchFamily="50" charset="-128"/>
              <a:ea typeface="游ゴシック" panose="020B0400000000000000" pitchFamily="50" charset="-128"/>
            </a:rPr>
            <a:t>か月保管後に廃棄いたします。</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twoCellAnchor>
    <xdr:from>
      <xdr:col>34</xdr:col>
      <xdr:colOff>67235</xdr:colOff>
      <xdr:row>57</xdr:row>
      <xdr:rowOff>67236</xdr:rowOff>
    </xdr:from>
    <xdr:to>
      <xdr:col>70</xdr:col>
      <xdr:colOff>86702</xdr:colOff>
      <xdr:row>62</xdr:row>
      <xdr:rowOff>45287</xdr:rowOff>
    </xdr:to>
    <xdr:sp macro="" textlink="">
      <xdr:nvSpPr>
        <xdr:cNvPr id="6" name="吹き出し: 角を丸めた四角形 5">
          <a:extLst>
            <a:ext uri="{FF2B5EF4-FFF2-40B4-BE49-F238E27FC236}">
              <a16:creationId xmlns:a16="http://schemas.microsoft.com/office/drawing/2014/main" id="{36B9EF3A-BA9D-4A05-B8C2-8A5FC8B0BC8B}"/>
            </a:ext>
          </a:extLst>
        </xdr:cNvPr>
        <xdr:cNvSpPr/>
      </xdr:nvSpPr>
      <xdr:spPr>
        <a:xfrm>
          <a:off x="5782235" y="15083118"/>
          <a:ext cx="6193908" cy="1098640"/>
        </a:xfrm>
        <a:prstGeom prst="wedgeRoundRectCallout">
          <a:avLst>
            <a:gd name="adj1" fmla="val -40424"/>
            <a:gd name="adj2" fmla="val 83548"/>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現場ごとに識別しやすい件名、</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試料名と採取場所で検体の区別可能な組み合わせがおすすめです。</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twoCellAnchor>
    <xdr:from>
      <xdr:col>59</xdr:col>
      <xdr:colOff>39108</xdr:colOff>
      <xdr:row>41</xdr:row>
      <xdr:rowOff>55807</xdr:rowOff>
    </xdr:from>
    <xdr:to>
      <xdr:col>84</xdr:col>
      <xdr:colOff>75080</xdr:colOff>
      <xdr:row>45</xdr:row>
      <xdr:rowOff>94082</xdr:rowOff>
    </xdr:to>
    <xdr:sp macro="" textlink="">
      <xdr:nvSpPr>
        <xdr:cNvPr id="7" name="吹き出し: 角を丸めた四角形 6">
          <a:extLst>
            <a:ext uri="{FF2B5EF4-FFF2-40B4-BE49-F238E27FC236}">
              <a16:creationId xmlns:a16="http://schemas.microsoft.com/office/drawing/2014/main" id="{8426296B-955D-4FFA-BF3F-2A3BF1517A4A}"/>
            </a:ext>
          </a:extLst>
        </xdr:cNvPr>
        <xdr:cNvSpPr/>
      </xdr:nvSpPr>
      <xdr:spPr>
        <a:xfrm>
          <a:off x="10079579" y="10589336"/>
          <a:ext cx="4238177" cy="889922"/>
        </a:xfrm>
        <a:prstGeom prst="wedgeRoundRectCallout">
          <a:avLst>
            <a:gd name="adj1" fmla="val -165481"/>
            <a:gd name="adj2" fmla="val 3241"/>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紙の報告書をご希望の場合は郵送を選択いただき、印刷部数も選択ください。</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sbestos-labo.biz"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asbestos-labo.biz" TargetMode="External"/><Relationship Id="rId1" Type="http://schemas.openxmlformats.org/officeDocument/2006/relationships/hyperlink" Target="mailto:info@asbestos-labo.bi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mailto:info@asbestos-labo.biz" TargetMode="External"/><Relationship Id="rId2" Type="http://schemas.openxmlformats.org/officeDocument/2006/relationships/hyperlink" Target="mailto:&#12295;&#12295;@email.address" TargetMode="External"/><Relationship Id="rId1" Type="http://schemas.openxmlformats.org/officeDocument/2006/relationships/hyperlink" Target="mailto:info@asbestos-labo.biz"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A4696-B319-4114-B86D-B9FB431758CD}">
  <dimension ref="B1:E10"/>
  <sheetViews>
    <sheetView showGridLines="0" workbookViewId="0">
      <selection activeCell="E9" sqref="E9"/>
    </sheetView>
  </sheetViews>
  <sheetFormatPr defaultColWidth="8.88671875" defaultRowHeight="18" x14ac:dyDescent="0.3"/>
  <cols>
    <col min="1" max="1" width="8.88671875" style="1"/>
    <col min="2" max="2" width="13.6640625" style="3" customWidth="1"/>
    <col min="3" max="3" width="19.44140625" style="3" bestFit="1" customWidth="1"/>
    <col min="4" max="4" width="21.44140625" style="1" customWidth="1"/>
    <col min="5" max="5" width="15.6640625" style="1" bestFit="1" customWidth="1"/>
    <col min="6" max="16384" width="8.88671875" style="1"/>
  </cols>
  <sheetData>
    <row r="1" spans="2:5" ht="18.600000000000001" thickBot="1" x14ac:dyDescent="0.35"/>
    <row r="2" spans="2:5" ht="49.95" customHeight="1" thickBot="1" x14ac:dyDescent="0.35">
      <c r="B2" s="83" t="s">
        <v>0</v>
      </c>
      <c r="C2" s="84"/>
      <c r="D2" s="84"/>
      <c r="E2" s="85"/>
    </row>
    <row r="3" spans="2:5" ht="70.2" customHeight="1" thickBot="1" x14ac:dyDescent="0.35">
      <c r="B3" s="4" t="s">
        <v>1</v>
      </c>
      <c r="C3" s="5" t="s">
        <v>2</v>
      </c>
      <c r="D3" s="81" t="s">
        <v>3</v>
      </c>
      <c r="E3" s="82"/>
    </row>
    <row r="4" spans="2:5" ht="70.2" customHeight="1" thickBot="1" x14ac:dyDescent="0.35">
      <c r="B4" s="4" t="s">
        <v>4</v>
      </c>
      <c r="C4" s="5" t="s">
        <v>5</v>
      </c>
      <c r="D4" s="81" t="s">
        <v>6</v>
      </c>
      <c r="E4" s="82"/>
    </row>
    <row r="5" spans="2:5" ht="70.2" customHeight="1" thickBot="1" x14ac:dyDescent="0.35">
      <c r="B5" s="4" t="s">
        <v>7</v>
      </c>
      <c r="C5" s="6" t="s">
        <v>8</v>
      </c>
      <c r="D5" s="71" t="s">
        <v>9</v>
      </c>
      <c r="E5" s="7" t="s">
        <v>10</v>
      </c>
    </row>
    <row r="6" spans="2:5" ht="70.2" customHeight="1" thickBot="1" x14ac:dyDescent="0.35">
      <c r="B6" s="4" t="s">
        <v>11</v>
      </c>
      <c r="C6" s="81" t="s">
        <v>12</v>
      </c>
      <c r="D6" s="81"/>
      <c r="E6" s="82"/>
    </row>
    <row r="10" spans="2:5" x14ac:dyDescent="0.3">
      <c r="D10" s="78"/>
    </row>
  </sheetData>
  <mergeCells count="4">
    <mergeCell ref="D3:E3"/>
    <mergeCell ref="C6:E6"/>
    <mergeCell ref="B2:E2"/>
    <mergeCell ref="D4:E4"/>
  </mergeCells>
  <phoneticPr fontId="10"/>
  <hyperlinks>
    <hyperlink ref="C3" location="注文書フォーム!A1" display="注文書フォーム" xr:uid="{EAB16259-1D7C-4111-8EE4-5EC93F4B69AA}"/>
    <hyperlink ref="C4" location="送付書!A1" display="送付書" xr:uid="{9F257360-5271-472D-8B56-E38FBD528EC5}"/>
    <hyperlink ref="D5" r:id="rId1" xr:uid="{0AB2BACC-7F5D-4660-B2E1-74DC0161E3E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O1046"/>
  <sheetViews>
    <sheetView showGridLines="0" showZeros="0" tabSelected="1" zoomScale="115" zoomScaleNormal="115" workbookViewId="0"/>
  </sheetViews>
  <sheetFormatPr defaultColWidth="14.44140625" defaultRowHeight="15" customHeight="1" x14ac:dyDescent="0.3"/>
  <cols>
    <col min="1" max="49" width="2.5546875" style="24" customWidth="1"/>
    <col min="50" max="50" width="4.33203125" style="24" customWidth="1"/>
    <col min="51" max="89" width="2.5546875" style="24" customWidth="1"/>
    <col min="90" max="16384" width="14.44140625" style="24"/>
  </cols>
  <sheetData>
    <row r="1" spans="2:77" ht="33" customHeight="1" x14ac:dyDescent="0.3">
      <c r="B1" s="86" t="s">
        <v>13</v>
      </c>
      <c r="C1" s="86"/>
      <c r="D1" s="86"/>
      <c r="E1" s="86"/>
      <c r="F1" s="86"/>
      <c r="G1" s="86"/>
      <c r="H1" s="86"/>
      <c r="I1" s="86"/>
      <c r="J1" s="86"/>
      <c r="K1" s="86"/>
      <c r="L1" s="86"/>
      <c r="M1" s="86"/>
      <c r="N1" s="86"/>
      <c r="O1" s="86"/>
      <c r="P1" s="86"/>
      <c r="Q1" s="86"/>
      <c r="R1" s="86"/>
      <c r="S1" s="86"/>
      <c r="T1" s="86"/>
      <c r="U1" s="63" t="s">
        <v>14</v>
      </c>
      <c r="V1" s="26"/>
      <c r="W1" s="26"/>
      <c r="X1" s="26"/>
      <c r="Y1" s="26"/>
      <c r="Z1" s="26"/>
      <c r="AA1" s="26"/>
      <c r="AB1" s="26"/>
      <c r="AC1" s="26"/>
      <c r="AD1" s="26"/>
      <c r="AE1" s="26"/>
      <c r="AF1" s="26"/>
      <c r="AG1" s="26"/>
      <c r="AH1" s="26"/>
      <c r="AI1" s="26"/>
      <c r="BB1" s="24" t="s">
        <v>15</v>
      </c>
    </row>
    <row r="2" spans="2:77" ht="18" customHeight="1" x14ac:dyDescent="0.3">
      <c r="B2" s="25"/>
      <c r="C2" s="25"/>
      <c r="D2" s="25"/>
      <c r="E2" s="25"/>
      <c r="F2" s="25"/>
      <c r="G2" s="25"/>
      <c r="H2" s="25"/>
      <c r="I2" s="25"/>
      <c r="J2" s="25"/>
      <c r="K2" s="25"/>
      <c r="L2" s="25"/>
      <c r="M2" s="25"/>
      <c r="N2" s="25"/>
      <c r="O2" s="25"/>
      <c r="P2" s="25"/>
      <c r="Q2" s="25"/>
      <c r="R2" s="25"/>
      <c r="S2" s="25"/>
      <c r="T2" s="25"/>
      <c r="U2" s="25"/>
      <c r="V2" s="25"/>
    </row>
    <row r="3" spans="2:77" ht="21.75" customHeight="1" x14ac:dyDescent="0.3">
      <c r="B3" s="26" t="s">
        <v>16</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row>
    <row r="4" spans="2:77" ht="19.95" customHeight="1" x14ac:dyDescent="0.3">
      <c r="B4" s="27"/>
      <c r="D4" s="28"/>
      <c r="E4" s="28"/>
      <c r="F4" s="28"/>
      <c r="G4" s="28"/>
      <c r="H4" s="28"/>
      <c r="I4" s="28"/>
      <c r="J4" s="28"/>
      <c r="K4" s="28"/>
      <c r="L4" s="28"/>
      <c r="M4" s="28"/>
      <c r="N4" s="28"/>
      <c r="O4" s="28"/>
      <c r="P4" s="28" t="s">
        <v>17</v>
      </c>
      <c r="Q4" s="28"/>
      <c r="R4" s="28"/>
      <c r="S4" s="28"/>
      <c r="T4" s="28"/>
      <c r="U4" s="28"/>
      <c r="V4" s="27"/>
      <c r="W4" s="27"/>
      <c r="X4" s="27"/>
      <c r="Y4" s="27"/>
      <c r="Z4" s="25"/>
      <c r="AA4" s="25"/>
      <c r="AB4" s="25"/>
      <c r="AC4" s="25"/>
      <c r="AD4" s="25"/>
      <c r="AE4" s="25"/>
      <c r="AF4" s="25"/>
      <c r="AG4" s="25"/>
      <c r="AH4" s="25"/>
      <c r="AI4" s="25"/>
    </row>
    <row r="5" spans="2:77" ht="19.95" customHeight="1" x14ac:dyDescent="0.3">
      <c r="H5" s="29"/>
      <c r="J5" s="61"/>
      <c r="P5" s="28" t="s">
        <v>18</v>
      </c>
      <c r="Q5" s="28"/>
      <c r="R5" s="28"/>
      <c r="S5" s="28"/>
      <c r="T5" s="28"/>
      <c r="U5" s="76" t="s">
        <v>9</v>
      </c>
      <c r="V5" s="75"/>
      <c r="W5" s="30"/>
      <c r="X5" s="30"/>
      <c r="Y5" s="30"/>
      <c r="Z5" s="30"/>
      <c r="AA5" s="30"/>
      <c r="AB5" s="30"/>
      <c r="AC5" s="30"/>
      <c r="AD5" s="30"/>
      <c r="AE5" s="30"/>
      <c r="AF5" s="30"/>
      <c r="AG5" s="30"/>
      <c r="AH5" s="30"/>
      <c r="AI5" s="30"/>
      <c r="AJ5" s="30"/>
      <c r="AK5" s="30"/>
      <c r="AL5" s="30"/>
      <c r="AM5" s="30"/>
      <c r="AN5" s="30"/>
    </row>
    <row r="6" spans="2:77" ht="19.95" customHeight="1" x14ac:dyDescent="0.3">
      <c r="B6" s="158"/>
      <c r="C6" s="158"/>
      <c r="D6" s="158"/>
      <c r="E6" s="158"/>
      <c r="F6" s="158"/>
      <c r="G6" s="158"/>
      <c r="H6" s="29"/>
      <c r="P6" s="28" t="s">
        <v>19</v>
      </c>
      <c r="U6" s="31" t="s">
        <v>20</v>
      </c>
      <c r="V6" s="31"/>
      <c r="W6" s="31"/>
      <c r="X6" s="31"/>
      <c r="Y6" s="31"/>
      <c r="Z6" s="31"/>
      <c r="AA6" s="31"/>
      <c r="AB6" s="31"/>
      <c r="AC6" s="31"/>
      <c r="AD6" s="31"/>
      <c r="AE6" s="31"/>
      <c r="AF6" s="74"/>
      <c r="AG6" s="31"/>
      <c r="AH6" s="31"/>
      <c r="AI6" s="31"/>
      <c r="AJ6" s="31"/>
      <c r="AK6" s="31"/>
      <c r="AL6" s="31"/>
      <c r="AM6" s="31"/>
      <c r="AN6" s="31"/>
    </row>
    <row r="7" spans="2:77" ht="18" customHeight="1" thickBot="1" x14ac:dyDescent="0.35">
      <c r="B7" s="29"/>
      <c r="C7" s="29"/>
      <c r="D7" s="29"/>
      <c r="E7" s="29"/>
      <c r="F7" s="29"/>
      <c r="G7" s="29"/>
      <c r="H7" s="29"/>
      <c r="I7" s="32"/>
      <c r="J7" s="32"/>
      <c r="K7" s="32"/>
      <c r="L7" s="32"/>
      <c r="M7" s="32"/>
      <c r="N7" s="32"/>
      <c r="O7" s="32"/>
      <c r="P7" s="32"/>
      <c r="Q7" s="32"/>
      <c r="R7" s="32"/>
      <c r="S7" s="32"/>
      <c r="T7" s="32"/>
      <c r="U7" s="32"/>
      <c r="V7" s="32"/>
      <c r="W7" s="32"/>
      <c r="X7" s="32"/>
      <c r="Y7" s="32"/>
      <c r="Z7" s="25"/>
      <c r="AA7" s="25"/>
      <c r="AB7" s="25"/>
      <c r="AC7" s="25"/>
      <c r="AD7" s="25"/>
      <c r="AE7" s="25"/>
      <c r="AF7" s="25"/>
      <c r="AG7" s="25"/>
      <c r="AH7" s="25"/>
      <c r="AI7" s="25"/>
    </row>
    <row r="8" spans="2:77" ht="30" customHeight="1" thickBot="1" x14ac:dyDescent="0.35">
      <c r="B8" s="33" t="s">
        <v>21</v>
      </c>
      <c r="C8" s="162" t="s">
        <v>1</v>
      </c>
      <c r="D8" s="163"/>
      <c r="E8" s="163"/>
      <c r="F8" s="164"/>
      <c r="G8" s="34"/>
      <c r="H8" s="35" t="s">
        <v>22</v>
      </c>
      <c r="I8" s="35"/>
      <c r="J8" s="35"/>
      <c r="K8" s="35"/>
      <c r="L8" s="35"/>
      <c r="M8" s="35"/>
      <c r="N8" s="35"/>
      <c r="O8" s="35"/>
      <c r="P8" s="35"/>
      <c r="Q8" s="35"/>
      <c r="R8" s="35"/>
      <c r="S8" s="35"/>
      <c r="T8" s="35"/>
      <c r="U8" s="35"/>
      <c r="V8" s="35"/>
      <c r="W8" s="35"/>
      <c r="X8" s="35"/>
      <c r="Y8" s="35"/>
      <c r="Z8" s="35"/>
      <c r="AA8" s="35"/>
      <c r="AB8" s="35"/>
      <c r="AC8" s="35"/>
      <c r="AD8" s="35"/>
      <c r="AE8" s="35"/>
      <c r="AF8" s="35"/>
      <c r="AG8" s="35" t="s">
        <v>23</v>
      </c>
      <c r="AH8" s="35"/>
      <c r="AI8" s="35"/>
      <c r="AJ8" s="35"/>
      <c r="AK8" s="35"/>
      <c r="AL8" s="35"/>
      <c r="AM8" s="35"/>
      <c r="AN8" s="35"/>
      <c r="AO8" s="35"/>
      <c r="AP8" s="35"/>
      <c r="AQ8" s="35"/>
      <c r="AR8" s="35"/>
      <c r="AS8" s="35"/>
      <c r="AT8" s="35"/>
      <c r="AU8" s="35"/>
      <c r="AV8" s="35"/>
      <c r="AW8" s="35"/>
      <c r="AX8" s="35"/>
      <c r="AY8" s="35"/>
      <c r="AZ8" s="35"/>
      <c r="BA8" s="35"/>
      <c r="BB8" s="36"/>
      <c r="BC8" s="33"/>
      <c r="BD8" s="33"/>
      <c r="BE8" s="33"/>
      <c r="BF8" s="33"/>
      <c r="BG8" s="33"/>
      <c r="BH8" s="33"/>
      <c r="BI8" s="33"/>
      <c r="BJ8" s="33"/>
      <c r="BK8" s="33"/>
      <c r="BL8" s="33"/>
      <c r="BM8" s="33"/>
      <c r="BN8" s="33"/>
    </row>
    <row r="9" spans="2:77" ht="30" customHeight="1" thickBot="1" x14ac:dyDescent="0.35">
      <c r="B9" s="37"/>
      <c r="C9" s="162" t="s">
        <v>4</v>
      </c>
      <c r="D9" s="163"/>
      <c r="E9" s="163"/>
      <c r="F9" s="164"/>
      <c r="G9" s="38"/>
      <c r="H9" s="39" t="s">
        <v>24</v>
      </c>
      <c r="I9" s="40"/>
      <c r="J9" s="38"/>
      <c r="K9" s="38"/>
      <c r="L9" s="38"/>
      <c r="M9" s="38"/>
      <c r="N9" s="38"/>
      <c r="O9" s="38"/>
      <c r="P9" s="38"/>
      <c r="Q9" s="38"/>
      <c r="R9" s="38"/>
      <c r="S9" s="38"/>
      <c r="T9" s="38"/>
      <c r="U9" s="38"/>
      <c r="V9" s="38"/>
      <c r="W9" s="41"/>
      <c r="X9" s="41"/>
      <c r="Y9" s="41"/>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3"/>
      <c r="BC9" s="44"/>
      <c r="BD9" s="44"/>
      <c r="BE9" s="44"/>
      <c r="BF9" s="44"/>
      <c r="BG9" s="44"/>
      <c r="BH9" s="44"/>
      <c r="BI9" s="44"/>
      <c r="BJ9" s="44"/>
      <c r="BK9" s="44"/>
      <c r="BL9" s="44"/>
      <c r="BM9" s="44"/>
    </row>
    <row r="10" spans="2:77" ht="30" customHeight="1" thickBot="1" x14ac:dyDescent="0.35">
      <c r="B10" s="29"/>
      <c r="C10" s="162" t="s">
        <v>7</v>
      </c>
      <c r="D10" s="163"/>
      <c r="E10" s="163"/>
      <c r="F10" s="164"/>
      <c r="G10" s="45"/>
      <c r="H10" s="46" t="s">
        <v>25</v>
      </c>
      <c r="I10" s="47"/>
      <c r="J10" s="47"/>
      <c r="K10" s="47"/>
      <c r="L10" s="47"/>
      <c r="M10" s="47"/>
      <c r="N10" s="47"/>
      <c r="O10" s="47"/>
      <c r="P10" s="47"/>
      <c r="Q10" s="47"/>
      <c r="R10" s="47"/>
      <c r="S10" s="47"/>
      <c r="T10" s="47"/>
      <c r="U10" s="47"/>
      <c r="V10" s="47"/>
      <c r="W10" s="47"/>
      <c r="X10" s="47"/>
      <c r="Y10" s="47"/>
      <c r="Z10" s="48"/>
      <c r="AA10" s="48"/>
      <c r="AB10" s="48"/>
      <c r="AC10" s="48"/>
      <c r="AD10" s="77" t="s">
        <v>9</v>
      </c>
      <c r="AE10" s="48"/>
      <c r="AF10" s="49"/>
      <c r="AG10" s="48"/>
      <c r="AH10" s="48"/>
      <c r="AI10" s="48"/>
      <c r="AJ10" s="48"/>
      <c r="AK10" s="48"/>
      <c r="AL10" s="48"/>
      <c r="AM10" s="48"/>
      <c r="AN10" s="48"/>
      <c r="AO10" s="48"/>
      <c r="AP10" s="50"/>
      <c r="AQ10" s="45" t="s">
        <v>26</v>
      </c>
      <c r="AR10" s="48"/>
      <c r="AS10" s="48"/>
      <c r="AT10" s="48"/>
      <c r="AU10" s="48"/>
      <c r="AV10" s="48"/>
      <c r="AW10" s="51"/>
      <c r="AX10" s="48"/>
      <c r="AY10" s="48"/>
      <c r="AZ10" s="48"/>
      <c r="BA10" s="48"/>
      <c r="BB10" s="52"/>
      <c r="BC10" s="53"/>
      <c r="BD10" s="53"/>
    </row>
    <row r="11" spans="2:77" ht="30" customHeight="1" thickBot="1" x14ac:dyDescent="0.35">
      <c r="B11" s="29"/>
      <c r="C11" s="162" t="s">
        <v>11</v>
      </c>
      <c r="D11" s="163"/>
      <c r="E11" s="163"/>
      <c r="F11" s="164"/>
      <c r="G11" s="54"/>
      <c r="H11" s="55" t="s">
        <v>27</v>
      </c>
      <c r="I11" s="41"/>
      <c r="J11" s="41"/>
      <c r="K11" s="41"/>
      <c r="L11" s="41"/>
      <c r="M11" s="41"/>
      <c r="N11" s="41"/>
      <c r="O11" s="41"/>
      <c r="P11" s="41"/>
      <c r="Q11" s="41"/>
      <c r="R11" s="41"/>
      <c r="S11" s="41"/>
      <c r="T11" s="41"/>
      <c r="U11" s="41"/>
      <c r="V11" s="41"/>
      <c r="W11" s="41"/>
      <c r="X11" s="41"/>
      <c r="Y11" s="41"/>
      <c r="Z11" s="56"/>
      <c r="AA11" s="56"/>
      <c r="AB11" s="56"/>
      <c r="AC11" s="56"/>
      <c r="AD11" s="56"/>
      <c r="AE11" s="56"/>
      <c r="AF11" s="56"/>
      <c r="AG11" s="56"/>
      <c r="AH11" s="56"/>
      <c r="AI11" s="56"/>
      <c r="AJ11" s="50"/>
      <c r="AK11" s="48"/>
      <c r="AL11" s="48"/>
      <c r="AM11" s="48"/>
      <c r="AN11" s="48"/>
      <c r="AO11" s="48"/>
      <c r="AP11" s="48"/>
      <c r="AQ11" s="48"/>
      <c r="AR11" s="48"/>
      <c r="AS11" s="48"/>
      <c r="AT11" s="48"/>
      <c r="AU11" s="48"/>
      <c r="AV11" s="48"/>
      <c r="AW11" s="48"/>
      <c r="AX11" s="48"/>
      <c r="AY11" s="48"/>
      <c r="AZ11" s="48"/>
      <c r="BA11" s="48"/>
      <c r="BB11" s="52"/>
      <c r="BC11" s="53"/>
      <c r="BD11" s="57"/>
    </row>
    <row r="12" spans="2:77" ht="18" customHeight="1" x14ac:dyDescent="0.3">
      <c r="B12" s="29"/>
      <c r="C12" s="29"/>
      <c r="D12" s="29"/>
      <c r="E12" s="29"/>
      <c r="F12" s="29"/>
      <c r="G12" s="29"/>
      <c r="H12" s="29"/>
      <c r="I12" s="32"/>
      <c r="J12" s="32"/>
      <c r="K12" s="32"/>
      <c r="L12" s="32"/>
      <c r="M12" s="32"/>
      <c r="N12" s="32"/>
      <c r="O12" s="32"/>
      <c r="P12" s="32"/>
      <c r="Q12" s="32"/>
      <c r="R12" s="32"/>
      <c r="S12" s="32"/>
      <c r="T12" s="32"/>
      <c r="U12" s="32"/>
      <c r="V12" s="32"/>
      <c r="W12" s="32"/>
      <c r="X12" s="32"/>
      <c r="Y12" s="32"/>
      <c r="Z12" s="25"/>
      <c r="AA12" s="25"/>
      <c r="AB12" s="25"/>
      <c r="AC12" s="25"/>
      <c r="AD12" s="25"/>
      <c r="AE12" s="25"/>
      <c r="AF12" s="25"/>
      <c r="AG12" s="25"/>
      <c r="AH12" s="25"/>
      <c r="AI12" s="25"/>
      <c r="AJ12" s="58"/>
      <c r="AK12" s="53"/>
      <c r="AL12" s="53"/>
      <c r="AM12" s="53"/>
      <c r="AN12" s="53"/>
      <c r="AO12" s="53"/>
      <c r="AP12" s="53"/>
      <c r="AQ12" s="53"/>
      <c r="AR12" s="53"/>
      <c r="AS12" s="53"/>
      <c r="AT12" s="53"/>
      <c r="AU12" s="53"/>
      <c r="AV12" s="53"/>
      <c r="AW12" s="53"/>
      <c r="AX12" s="53"/>
      <c r="AY12" s="53"/>
      <c r="AZ12" s="53"/>
      <c r="BA12" s="53"/>
      <c r="BB12" s="53"/>
      <c r="BC12" s="53"/>
      <c r="BD12" s="53"/>
    </row>
    <row r="13" spans="2:77" ht="28.8" x14ac:dyDescent="0.3">
      <c r="B13" s="89" t="s">
        <v>28</v>
      </c>
      <c r="C13" s="89"/>
      <c r="D13" s="89"/>
      <c r="E13" s="89"/>
      <c r="F13" s="89"/>
      <c r="G13" s="89"/>
      <c r="H13" s="89"/>
      <c r="I13" s="89"/>
      <c r="J13" s="89"/>
      <c r="K13" s="89"/>
      <c r="L13" s="89"/>
      <c r="M13" s="89"/>
      <c r="N13" s="89"/>
      <c r="O13" s="89"/>
      <c r="P13" s="89"/>
      <c r="Q13" s="89"/>
      <c r="R13" s="89"/>
      <c r="S13" s="89"/>
      <c r="T13" s="89"/>
      <c r="U13" s="89"/>
      <c r="V13" s="89"/>
      <c r="W13" s="89"/>
      <c r="X13" s="89"/>
      <c r="Y13" s="89"/>
    </row>
    <row r="14" spans="2:77" ht="18" customHeight="1" x14ac:dyDescent="0.3">
      <c r="B14" s="59" t="s">
        <v>29</v>
      </c>
    </row>
    <row r="15" spans="2:77" ht="18" customHeight="1" x14ac:dyDescent="0.3">
      <c r="B15" s="59" t="s">
        <v>30</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row>
    <row r="16" spans="2:77" ht="18" customHeight="1" x14ac:dyDescent="0.3">
      <c r="B16" s="59" t="s">
        <v>31</v>
      </c>
    </row>
    <row r="17" spans="2:33" ht="18" customHeight="1" x14ac:dyDescent="0.3">
      <c r="B17" s="59" t="s">
        <v>32</v>
      </c>
    </row>
    <row r="18" spans="2:33" ht="18" customHeight="1" x14ac:dyDescent="0.3">
      <c r="B18" s="59" t="s">
        <v>33</v>
      </c>
    </row>
    <row r="19" spans="2:33" ht="18" customHeight="1" x14ac:dyDescent="0.3">
      <c r="B19" s="59"/>
      <c r="E19" s="61"/>
    </row>
    <row r="20" spans="2:33" ht="18" customHeight="1" x14ac:dyDescent="0.3">
      <c r="B20" s="59" t="s">
        <v>34</v>
      </c>
      <c r="C20" s="59"/>
      <c r="D20" s="59"/>
    </row>
    <row r="21" spans="2:33" ht="18" customHeight="1" x14ac:dyDescent="0.3">
      <c r="B21" s="59" t="s">
        <v>35</v>
      </c>
      <c r="E21" s="59"/>
    </row>
    <row r="22" spans="2:33" ht="18" customHeight="1" x14ac:dyDescent="0.3">
      <c r="B22" s="59" t="s">
        <v>36</v>
      </c>
      <c r="E22" s="59"/>
    </row>
    <row r="24" spans="2:33" ht="29.4" customHeight="1" thickBot="1" x14ac:dyDescent="0.35">
      <c r="B24" s="96" t="s">
        <v>37</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row>
    <row r="25" spans="2:33" ht="17.399999999999999" x14ac:dyDescent="0.3">
      <c r="C25" s="90" t="s">
        <v>38</v>
      </c>
      <c r="D25" s="91"/>
      <c r="E25" s="91"/>
      <c r="F25" s="91"/>
      <c r="G25" s="91"/>
      <c r="H25" s="91"/>
      <c r="I25" s="91"/>
      <c r="J25" s="92"/>
      <c r="K25" s="167"/>
      <c r="L25" s="168"/>
      <c r="M25" s="168"/>
      <c r="N25" s="168"/>
      <c r="O25" s="168"/>
      <c r="P25" s="168"/>
      <c r="Q25" s="168"/>
      <c r="R25" s="168"/>
      <c r="S25" s="168"/>
      <c r="T25" s="168"/>
      <c r="U25" s="168"/>
      <c r="V25" s="168"/>
      <c r="W25" s="168"/>
      <c r="X25" s="168"/>
      <c r="Y25" s="168"/>
      <c r="Z25" s="168"/>
      <c r="AA25" s="168"/>
      <c r="AB25" s="168"/>
      <c r="AC25" s="168"/>
      <c r="AD25" s="168"/>
      <c r="AE25" s="169"/>
    </row>
    <row r="26" spans="2:33" ht="17.399999999999999" x14ac:dyDescent="0.3">
      <c r="C26" s="93" t="s">
        <v>39</v>
      </c>
      <c r="D26" s="94"/>
      <c r="E26" s="94"/>
      <c r="F26" s="94"/>
      <c r="G26" s="94"/>
      <c r="H26" s="94"/>
      <c r="I26" s="94"/>
      <c r="J26" s="95"/>
      <c r="K26" s="170"/>
      <c r="L26" s="171"/>
      <c r="M26" s="171"/>
      <c r="N26" s="171"/>
      <c r="O26" s="171"/>
      <c r="P26" s="171"/>
      <c r="Q26" s="171"/>
      <c r="R26" s="171"/>
      <c r="S26" s="171"/>
      <c r="T26" s="171"/>
      <c r="U26" s="171"/>
      <c r="V26" s="171"/>
      <c r="W26" s="171"/>
      <c r="X26" s="171"/>
      <c r="Y26" s="171"/>
      <c r="Z26" s="171"/>
      <c r="AA26" s="171"/>
      <c r="AB26" s="171"/>
      <c r="AC26" s="171"/>
      <c r="AD26" s="171"/>
      <c r="AE26" s="172"/>
    </row>
    <row r="27" spans="2:33" ht="17.399999999999999" x14ac:dyDescent="0.3">
      <c r="C27" s="93" t="s">
        <v>40</v>
      </c>
      <c r="D27" s="94"/>
      <c r="E27" s="94"/>
      <c r="F27" s="94"/>
      <c r="G27" s="94"/>
      <c r="H27" s="94"/>
      <c r="I27" s="94"/>
      <c r="J27" s="95"/>
      <c r="K27" s="170"/>
      <c r="L27" s="171"/>
      <c r="M27" s="171"/>
      <c r="N27" s="171"/>
      <c r="O27" s="171"/>
      <c r="P27" s="171"/>
      <c r="Q27" s="171"/>
      <c r="R27" s="171"/>
      <c r="S27" s="171"/>
      <c r="T27" s="171"/>
      <c r="U27" s="171"/>
      <c r="V27" s="171"/>
      <c r="W27" s="171"/>
      <c r="X27" s="171"/>
      <c r="Y27" s="171"/>
      <c r="Z27" s="171"/>
      <c r="AA27" s="171"/>
      <c r="AB27" s="171"/>
      <c r="AC27" s="171"/>
      <c r="AD27" s="171"/>
      <c r="AE27" s="172"/>
    </row>
    <row r="28" spans="2:33" ht="18" customHeight="1" x14ac:dyDescent="0.3">
      <c r="C28" s="93" t="s">
        <v>41</v>
      </c>
      <c r="D28" s="94"/>
      <c r="E28" s="94"/>
      <c r="F28" s="94"/>
      <c r="G28" s="94"/>
      <c r="H28" s="94"/>
      <c r="I28" s="94"/>
      <c r="J28" s="95"/>
      <c r="K28" s="170"/>
      <c r="L28" s="171"/>
      <c r="M28" s="171"/>
      <c r="N28" s="171"/>
      <c r="O28" s="171"/>
      <c r="P28" s="171"/>
      <c r="Q28" s="171"/>
      <c r="R28" s="171"/>
      <c r="S28" s="171"/>
      <c r="T28" s="171"/>
      <c r="U28" s="171"/>
      <c r="V28" s="171"/>
      <c r="W28" s="171"/>
      <c r="X28" s="171"/>
      <c r="Y28" s="171"/>
      <c r="Z28" s="171"/>
      <c r="AA28" s="171"/>
      <c r="AB28" s="171"/>
      <c r="AC28" s="171"/>
      <c r="AD28" s="171"/>
      <c r="AE28" s="172"/>
    </row>
    <row r="29" spans="2:33" ht="17.399999999999999" x14ac:dyDescent="0.3">
      <c r="C29" s="93" t="s">
        <v>42</v>
      </c>
      <c r="D29" s="94"/>
      <c r="E29" s="94"/>
      <c r="F29" s="94"/>
      <c r="G29" s="94"/>
      <c r="H29" s="94"/>
      <c r="I29" s="94"/>
      <c r="J29" s="95"/>
      <c r="K29" s="170"/>
      <c r="L29" s="171"/>
      <c r="M29" s="171"/>
      <c r="N29" s="171"/>
      <c r="O29" s="171"/>
      <c r="P29" s="171"/>
      <c r="Q29" s="171"/>
      <c r="R29" s="171"/>
      <c r="S29" s="171"/>
      <c r="T29" s="171"/>
      <c r="U29" s="171"/>
      <c r="V29" s="171"/>
      <c r="W29" s="171"/>
      <c r="X29" s="171"/>
      <c r="Y29" s="171"/>
      <c r="Z29" s="171"/>
      <c r="AA29" s="171"/>
      <c r="AB29" s="171"/>
      <c r="AC29" s="171"/>
      <c r="AD29" s="171"/>
      <c r="AE29" s="172"/>
    </row>
    <row r="30" spans="2:33" ht="17.399999999999999" x14ac:dyDescent="0.3">
      <c r="C30" s="93" t="s">
        <v>43</v>
      </c>
      <c r="D30" s="94"/>
      <c r="E30" s="94"/>
      <c r="F30" s="94"/>
      <c r="G30" s="94"/>
      <c r="H30" s="94"/>
      <c r="I30" s="94"/>
      <c r="J30" s="95"/>
      <c r="K30" s="170"/>
      <c r="L30" s="171"/>
      <c r="M30" s="171"/>
      <c r="N30" s="171"/>
      <c r="O30" s="171"/>
      <c r="P30" s="171"/>
      <c r="Q30" s="171"/>
      <c r="R30" s="171"/>
      <c r="S30" s="171"/>
      <c r="T30" s="171"/>
      <c r="U30" s="171"/>
      <c r="V30" s="171"/>
      <c r="W30" s="171"/>
      <c r="X30" s="171"/>
      <c r="Y30" s="171"/>
      <c r="Z30" s="171"/>
      <c r="AA30" s="171"/>
      <c r="AB30" s="171"/>
      <c r="AC30" s="171"/>
      <c r="AD30" s="171"/>
      <c r="AE30" s="172"/>
    </row>
    <row r="31" spans="2:33" ht="17.399999999999999" x14ac:dyDescent="0.3">
      <c r="C31" s="93" t="s">
        <v>44</v>
      </c>
      <c r="D31" s="94"/>
      <c r="E31" s="94"/>
      <c r="F31" s="94"/>
      <c r="G31" s="94"/>
      <c r="H31" s="94"/>
      <c r="I31" s="94"/>
      <c r="J31" s="95"/>
      <c r="K31" s="170"/>
      <c r="L31" s="171"/>
      <c r="M31" s="171"/>
      <c r="N31" s="171"/>
      <c r="O31" s="171"/>
      <c r="P31" s="171"/>
      <c r="Q31" s="171"/>
      <c r="R31" s="171"/>
      <c r="S31" s="171"/>
      <c r="T31" s="171"/>
      <c r="U31" s="171"/>
      <c r="V31" s="171"/>
      <c r="W31" s="171"/>
      <c r="X31" s="171"/>
      <c r="Y31" s="171"/>
      <c r="Z31" s="171"/>
      <c r="AA31" s="171"/>
      <c r="AB31" s="171"/>
      <c r="AC31" s="171"/>
      <c r="AD31" s="171"/>
      <c r="AE31" s="172"/>
      <c r="AG31" s="62"/>
    </row>
    <row r="32" spans="2:33" ht="17.399999999999999" x14ac:dyDescent="0.3">
      <c r="C32" s="97" t="s">
        <v>45</v>
      </c>
      <c r="D32" s="98"/>
      <c r="E32" s="98"/>
      <c r="F32" s="98"/>
      <c r="G32" s="98"/>
      <c r="H32" s="98"/>
      <c r="I32" s="98"/>
      <c r="J32" s="99"/>
      <c r="K32" s="173"/>
      <c r="L32" s="174"/>
      <c r="M32" s="174"/>
      <c r="N32" s="174"/>
      <c r="O32" s="174"/>
      <c r="P32" s="174"/>
      <c r="Q32" s="174"/>
      <c r="R32" s="174"/>
      <c r="S32" s="174"/>
      <c r="T32" s="174"/>
      <c r="U32" s="174"/>
      <c r="V32" s="174"/>
      <c r="W32" s="174"/>
      <c r="X32" s="174"/>
      <c r="Y32" s="174"/>
      <c r="Z32" s="174"/>
      <c r="AA32" s="174"/>
      <c r="AB32" s="174"/>
      <c r="AC32" s="174"/>
      <c r="AD32" s="174"/>
      <c r="AE32" s="175"/>
    </row>
    <row r="33" spans="2:78" ht="18" thickBot="1" x14ac:dyDescent="0.35">
      <c r="C33" s="100" t="s">
        <v>46</v>
      </c>
      <c r="D33" s="101"/>
      <c r="E33" s="101"/>
      <c r="F33" s="101"/>
      <c r="G33" s="101"/>
      <c r="H33" s="101"/>
      <c r="I33" s="101"/>
      <c r="J33" s="102"/>
      <c r="K33" s="176"/>
      <c r="L33" s="177"/>
      <c r="M33" s="177"/>
      <c r="N33" s="177"/>
      <c r="O33" s="177"/>
      <c r="P33" s="177"/>
      <c r="Q33" s="177"/>
      <c r="R33" s="177"/>
      <c r="S33" s="177"/>
      <c r="T33" s="177"/>
      <c r="U33" s="177"/>
      <c r="V33" s="177"/>
      <c r="W33" s="177"/>
      <c r="X33" s="177"/>
      <c r="Y33" s="177"/>
      <c r="Z33" s="177"/>
      <c r="AA33" s="177"/>
      <c r="AB33" s="177"/>
      <c r="AC33" s="177"/>
      <c r="AD33" s="177"/>
      <c r="AE33" s="178"/>
    </row>
    <row r="34" spans="2:78" ht="18" customHeight="1" x14ac:dyDescent="0.3"/>
    <row r="35" spans="2:78" ht="28.8" x14ac:dyDescent="0.3">
      <c r="B35" s="89" t="s">
        <v>47</v>
      </c>
      <c r="C35" s="89"/>
      <c r="D35" s="89"/>
      <c r="E35" s="89"/>
      <c r="F35" s="89"/>
      <c r="G35" s="89"/>
      <c r="H35" s="89"/>
      <c r="I35" s="89"/>
      <c r="J35" s="89"/>
      <c r="K35" s="89"/>
      <c r="L35" s="89"/>
      <c r="M35" s="89"/>
      <c r="N35" s="89"/>
      <c r="O35" s="89"/>
      <c r="P35" s="89"/>
      <c r="Q35" s="89"/>
      <c r="R35" s="89"/>
      <c r="S35" s="89"/>
      <c r="T35" s="89"/>
      <c r="U35" s="89"/>
      <c r="V35" s="89"/>
      <c r="W35" s="89"/>
      <c r="X35" s="89"/>
      <c r="Y35" s="89"/>
    </row>
    <row r="36" spans="2:78" ht="19.5" customHeight="1" thickBot="1" x14ac:dyDescent="0.35">
      <c r="C36" s="63" t="s">
        <v>48</v>
      </c>
    </row>
    <row r="37" spans="2:78" ht="18" customHeight="1" x14ac:dyDescent="0.3">
      <c r="C37" s="121" t="s">
        <v>49</v>
      </c>
      <c r="D37" s="122"/>
      <c r="E37" s="122"/>
      <c r="F37" s="122"/>
      <c r="G37" s="122"/>
      <c r="H37" s="122"/>
      <c r="I37" s="123"/>
      <c r="J37" s="127" t="s">
        <v>50</v>
      </c>
      <c r="K37" s="128"/>
      <c r="L37" s="128"/>
      <c r="M37" s="128"/>
      <c r="N37" s="128"/>
      <c r="O37" s="128"/>
      <c r="P37" s="128"/>
      <c r="Q37" s="128"/>
      <c r="R37" s="128"/>
      <c r="S37" s="128"/>
      <c r="T37" s="128"/>
      <c r="U37" s="128"/>
      <c r="V37" s="128"/>
      <c r="W37" s="128"/>
      <c r="X37" s="128"/>
      <c r="Y37" s="128"/>
      <c r="Z37" s="128"/>
      <c r="AA37" s="128"/>
      <c r="AB37" s="128"/>
      <c r="AC37" s="128"/>
      <c r="AD37" s="128"/>
      <c r="AE37" s="129"/>
      <c r="AF37" s="165" t="str">
        <f>IF(J37="特急納期","特急が指定されています","")</f>
        <v/>
      </c>
      <c r="AG37" s="166"/>
      <c r="AH37" s="166"/>
      <c r="AI37" s="166"/>
      <c r="AJ37" s="166"/>
      <c r="AK37" s="166"/>
      <c r="AL37" s="166"/>
      <c r="AM37" s="166"/>
      <c r="AN37" s="166"/>
      <c r="AO37" s="166"/>
      <c r="AP37" s="166"/>
      <c r="AQ37" s="166"/>
      <c r="AR37" s="166"/>
      <c r="AS37" s="64"/>
      <c r="AT37" s="64"/>
      <c r="AU37" s="64"/>
      <c r="AV37" s="64"/>
      <c r="AW37" s="64"/>
      <c r="AX37" s="64"/>
      <c r="AY37" s="64"/>
      <c r="AZ37" s="64"/>
      <c r="BA37" s="64"/>
      <c r="BB37" s="64"/>
      <c r="BC37" s="64"/>
      <c r="BD37" s="64"/>
      <c r="BE37" s="64"/>
      <c r="BF37" s="64"/>
    </row>
    <row r="38" spans="2:78" ht="17.399999999999999" customHeight="1" x14ac:dyDescent="0.3">
      <c r="C38" s="124"/>
      <c r="D38" s="125"/>
      <c r="E38" s="125"/>
      <c r="F38" s="125"/>
      <c r="G38" s="125"/>
      <c r="H38" s="125"/>
      <c r="I38" s="126"/>
      <c r="J38" s="130"/>
      <c r="K38" s="131"/>
      <c r="L38" s="131"/>
      <c r="M38" s="131"/>
      <c r="N38" s="131"/>
      <c r="O38" s="131"/>
      <c r="P38" s="131"/>
      <c r="Q38" s="131"/>
      <c r="R38" s="131"/>
      <c r="S38" s="131"/>
      <c r="T38" s="131"/>
      <c r="U38" s="131"/>
      <c r="V38" s="131"/>
      <c r="W38" s="131"/>
      <c r="X38" s="131"/>
      <c r="Y38" s="131"/>
      <c r="Z38" s="131"/>
      <c r="AA38" s="131"/>
      <c r="AB38" s="131"/>
      <c r="AC38" s="131"/>
      <c r="AD38" s="131"/>
      <c r="AE38" s="132"/>
      <c r="AF38" s="165"/>
      <c r="AG38" s="166"/>
      <c r="AH38" s="166"/>
      <c r="AI38" s="166"/>
      <c r="AJ38" s="166"/>
      <c r="AK38" s="166"/>
      <c r="AL38" s="166"/>
      <c r="AM38" s="166"/>
      <c r="AN38" s="166"/>
      <c r="AO38" s="166"/>
      <c r="AP38" s="166"/>
      <c r="AQ38" s="166"/>
      <c r="AR38" s="166"/>
      <c r="AS38" s="64"/>
      <c r="AT38" s="64"/>
      <c r="AU38" s="64"/>
      <c r="AV38" s="64"/>
      <c r="AW38" s="64"/>
      <c r="AX38" s="64"/>
      <c r="AY38" s="64"/>
      <c r="AZ38" s="64"/>
      <c r="BA38" s="64"/>
      <c r="BB38" s="64"/>
      <c r="BC38" s="64"/>
      <c r="BD38" s="64"/>
      <c r="BE38" s="64"/>
      <c r="BF38" s="64"/>
    </row>
    <row r="39" spans="2:78" ht="18" customHeight="1" x14ac:dyDescent="0.3"/>
    <row r="40" spans="2:78" ht="18" customHeight="1" thickBot="1" x14ac:dyDescent="0.35">
      <c r="C40" s="63" t="s">
        <v>51</v>
      </c>
    </row>
    <row r="41" spans="2:78" ht="18" customHeight="1" x14ac:dyDescent="0.3">
      <c r="C41" s="121" t="s">
        <v>52</v>
      </c>
      <c r="D41" s="122"/>
      <c r="E41" s="122"/>
      <c r="F41" s="122"/>
      <c r="G41" s="122"/>
      <c r="H41" s="122"/>
      <c r="I41" s="123"/>
      <c r="J41" s="146"/>
      <c r="K41" s="147"/>
      <c r="L41" s="147"/>
      <c r="M41" s="147"/>
      <c r="N41" s="147"/>
      <c r="O41" s="147"/>
      <c r="P41" s="147"/>
      <c r="Q41" s="147"/>
      <c r="R41" s="147"/>
      <c r="S41" s="147"/>
      <c r="T41" s="147"/>
      <c r="U41" s="147"/>
      <c r="V41" s="147"/>
      <c r="W41" s="147"/>
      <c r="X41" s="147"/>
      <c r="Y41" s="147"/>
      <c r="Z41" s="147"/>
      <c r="AA41" s="147"/>
      <c r="AB41" s="147"/>
      <c r="AC41" s="147"/>
      <c r="AD41" s="122" t="s">
        <v>53</v>
      </c>
      <c r="AE41" s="142"/>
      <c r="BJ41" s="66" t="s">
        <v>54</v>
      </c>
      <c r="BK41" s="66" t="s">
        <v>55</v>
      </c>
    </row>
    <row r="42" spans="2:78" ht="14.4" customHeight="1" x14ac:dyDescent="0.3">
      <c r="C42" s="124"/>
      <c r="D42" s="125"/>
      <c r="E42" s="125"/>
      <c r="F42" s="125"/>
      <c r="G42" s="125"/>
      <c r="H42" s="125"/>
      <c r="I42" s="126"/>
      <c r="J42" s="148"/>
      <c r="K42" s="149"/>
      <c r="L42" s="149"/>
      <c r="M42" s="149"/>
      <c r="N42" s="149"/>
      <c r="O42" s="149"/>
      <c r="P42" s="149"/>
      <c r="Q42" s="149"/>
      <c r="R42" s="149"/>
      <c r="S42" s="149"/>
      <c r="T42" s="149"/>
      <c r="U42" s="149"/>
      <c r="V42" s="149"/>
      <c r="W42" s="149"/>
      <c r="X42" s="149"/>
      <c r="Y42" s="149"/>
      <c r="Z42" s="149"/>
      <c r="AA42" s="149"/>
      <c r="AB42" s="149"/>
      <c r="AC42" s="149"/>
      <c r="AD42" s="125"/>
      <c r="AE42" s="143"/>
      <c r="BJ42" s="66">
        <v>0</v>
      </c>
      <c r="BK42" s="66">
        <v>1</v>
      </c>
    </row>
    <row r="43" spans="2:78" ht="18" customHeight="1" x14ac:dyDescent="0.3">
      <c r="C43" s="93" t="s">
        <v>56</v>
      </c>
      <c r="D43" s="94"/>
      <c r="E43" s="94"/>
      <c r="F43" s="94"/>
      <c r="G43" s="94"/>
      <c r="H43" s="94"/>
      <c r="I43" s="95"/>
      <c r="J43" s="133" t="s">
        <v>54</v>
      </c>
      <c r="K43" s="134"/>
      <c r="L43" s="134"/>
      <c r="M43" s="134"/>
      <c r="N43" s="134"/>
      <c r="O43" s="134"/>
      <c r="P43" s="134"/>
      <c r="Q43" s="134"/>
      <c r="R43" s="134"/>
      <c r="S43" s="134"/>
      <c r="T43" s="134"/>
      <c r="U43" s="134"/>
      <c r="V43" s="134"/>
      <c r="W43" s="134"/>
      <c r="X43" s="134"/>
      <c r="Y43" s="134"/>
      <c r="Z43" s="134"/>
      <c r="AA43" s="134"/>
      <c r="AB43" s="134"/>
      <c r="AC43" s="134"/>
      <c r="AD43" s="134"/>
      <c r="AE43" s="135"/>
      <c r="AF43" s="165" t="str">
        <f>IF(J43="紙を郵送","普通郵便による郵送のため、最大5日かかります","")</f>
        <v/>
      </c>
      <c r="AG43" s="166"/>
      <c r="AH43" s="166"/>
      <c r="AI43" s="166"/>
      <c r="AJ43" s="166"/>
      <c r="AK43" s="166"/>
      <c r="AL43" s="166"/>
      <c r="AM43" s="166"/>
      <c r="AN43" s="166"/>
      <c r="AO43" s="166"/>
      <c r="AP43" s="166"/>
      <c r="AQ43" s="166"/>
      <c r="AR43" s="166"/>
      <c r="AS43" s="166"/>
      <c r="AT43" s="166"/>
      <c r="AU43" s="166"/>
      <c r="AV43" s="166"/>
      <c r="AW43" s="166"/>
      <c r="AX43" s="166"/>
      <c r="AY43" s="166"/>
      <c r="AZ43" s="64" t="s">
        <v>57</v>
      </c>
      <c r="BA43" s="64"/>
      <c r="BB43" s="64"/>
      <c r="BC43" s="64"/>
      <c r="BD43" s="64"/>
      <c r="BE43" s="64"/>
      <c r="BF43" s="64"/>
      <c r="BG43" s="64"/>
      <c r="BH43" s="64"/>
      <c r="BI43" s="64"/>
      <c r="BJ43" s="64"/>
      <c r="BK43" s="64"/>
      <c r="BL43" s="64"/>
      <c r="BM43" s="64"/>
      <c r="BN43" s="64"/>
      <c r="BO43" s="64"/>
      <c r="BP43" s="64"/>
      <c r="BQ43" s="64"/>
      <c r="BR43" s="64"/>
      <c r="BS43" s="64"/>
      <c r="BT43" s="64"/>
      <c r="BU43" s="64"/>
    </row>
    <row r="44" spans="2:78" ht="18" customHeight="1" thickBot="1" x14ac:dyDescent="0.35">
      <c r="C44" s="100" t="s">
        <v>58</v>
      </c>
      <c r="D44" s="101"/>
      <c r="E44" s="101"/>
      <c r="F44" s="101"/>
      <c r="G44" s="101"/>
      <c r="H44" s="101"/>
      <c r="I44" s="102"/>
      <c r="J44" s="159"/>
      <c r="K44" s="160"/>
      <c r="L44" s="160"/>
      <c r="M44" s="160"/>
      <c r="N44" s="160"/>
      <c r="O44" s="160"/>
      <c r="P44" s="160"/>
      <c r="Q44" s="160"/>
      <c r="R44" s="160"/>
      <c r="S44" s="160"/>
      <c r="T44" s="160"/>
      <c r="U44" s="160"/>
      <c r="V44" s="160"/>
      <c r="W44" s="160"/>
      <c r="X44" s="160"/>
      <c r="Y44" s="160"/>
      <c r="Z44" s="160"/>
      <c r="AA44" s="160"/>
      <c r="AB44" s="160"/>
      <c r="AC44" s="160"/>
      <c r="AD44" s="160"/>
      <c r="AE44" s="161"/>
      <c r="AF44" s="144" t="str">
        <f>IF(J43="PDF納品","PDF納品の場合は部数選択は不要です","")</f>
        <v>PDF納品の場合は部数選択は不要です</v>
      </c>
      <c r="AG44" s="145"/>
      <c r="AH44" s="145"/>
      <c r="AI44" s="145"/>
      <c r="AJ44" s="145"/>
      <c r="AK44" s="145"/>
      <c r="AL44" s="145"/>
      <c r="AM44" s="145"/>
      <c r="AN44" s="145"/>
      <c r="AO44" s="145"/>
      <c r="AP44" s="145"/>
      <c r="AQ44" s="145"/>
      <c r="AR44" s="145"/>
      <c r="BA44" s="63" t="s">
        <v>59</v>
      </c>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row>
    <row r="45" spans="2:78" ht="18" customHeight="1" x14ac:dyDescent="0.3">
      <c r="BA45" s="63" t="s">
        <v>60</v>
      </c>
      <c r="BJ45" s="66"/>
      <c r="BK45" s="66"/>
    </row>
    <row r="46" spans="2:78" ht="18" customHeight="1" thickBot="1" x14ac:dyDescent="0.35">
      <c r="C46" s="63" t="s">
        <v>61</v>
      </c>
    </row>
    <row r="47" spans="2:78" ht="18" customHeight="1" thickBot="1" x14ac:dyDescent="0.35">
      <c r="C47" s="136" t="s">
        <v>62</v>
      </c>
      <c r="D47" s="137"/>
      <c r="E47" s="137"/>
      <c r="F47" s="137"/>
      <c r="G47" s="137"/>
      <c r="H47" s="137"/>
      <c r="I47" s="138"/>
      <c r="J47" s="139" t="s">
        <v>63</v>
      </c>
      <c r="K47" s="140"/>
      <c r="L47" s="140"/>
      <c r="M47" s="140"/>
      <c r="N47" s="140"/>
      <c r="O47" s="140"/>
      <c r="P47" s="140"/>
      <c r="Q47" s="140"/>
      <c r="R47" s="140"/>
      <c r="S47" s="140"/>
      <c r="T47" s="140"/>
      <c r="U47" s="140"/>
      <c r="V47" s="140"/>
      <c r="W47" s="140"/>
      <c r="X47" s="140"/>
      <c r="Y47" s="140"/>
      <c r="Z47" s="140"/>
      <c r="AA47" s="140"/>
      <c r="AB47" s="140"/>
      <c r="AC47" s="140"/>
      <c r="AD47" s="140"/>
      <c r="AE47" s="141"/>
      <c r="AF47" s="165" t="str">
        <f>IF(J47="要返却","貴社に着払いにて返送いたします","")</f>
        <v/>
      </c>
      <c r="AG47" s="166"/>
      <c r="AH47" s="166"/>
      <c r="AI47" s="166"/>
      <c r="AJ47" s="166"/>
      <c r="AK47" s="166"/>
      <c r="AL47" s="166"/>
      <c r="AM47" s="166"/>
      <c r="AN47" s="166"/>
      <c r="AO47" s="166"/>
      <c r="AP47" s="166"/>
      <c r="AQ47" s="166"/>
      <c r="AR47" s="166"/>
      <c r="AS47" s="166"/>
      <c r="AT47" s="166"/>
      <c r="AU47" s="166"/>
    </row>
    <row r="48" spans="2:78" ht="18" customHeight="1" x14ac:dyDescent="0.3"/>
    <row r="49" spans="2:93" ht="28.8" x14ac:dyDescent="0.3">
      <c r="B49" s="89" t="s">
        <v>64</v>
      </c>
      <c r="C49" s="89"/>
      <c r="D49" s="89"/>
      <c r="E49" s="89"/>
      <c r="F49" s="89"/>
      <c r="G49" s="89"/>
      <c r="H49" s="89"/>
      <c r="I49" s="89"/>
      <c r="J49" s="89"/>
      <c r="K49" s="89"/>
      <c r="L49" s="89"/>
      <c r="M49" s="89"/>
      <c r="N49" s="89"/>
      <c r="O49" s="89"/>
      <c r="P49" s="89"/>
      <c r="Q49" s="89"/>
      <c r="R49" s="89"/>
      <c r="S49" s="89"/>
      <c r="T49" s="89"/>
      <c r="U49" s="89"/>
      <c r="V49" s="89"/>
      <c r="W49" s="89"/>
      <c r="X49" s="89"/>
      <c r="Y49" s="89"/>
    </row>
    <row r="50" spans="2:93" ht="18" thickBot="1" x14ac:dyDescent="0.35"/>
    <row r="51" spans="2:93" ht="18" customHeight="1" thickBot="1" x14ac:dyDescent="0.35">
      <c r="C51" s="136" t="s">
        <v>65</v>
      </c>
      <c r="D51" s="137"/>
      <c r="E51" s="137"/>
      <c r="F51" s="137"/>
      <c r="G51" s="137"/>
      <c r="H51" s="137"/>
      <c r="I51" s="138"/>
      <c r="J51" s="139"/>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1"/>
    </row>
    <row r="52" spans="2:93" ht="17.399999999999999" x14ac:dyDescent="0.3">
      <c r="J52" s="24" t="s">
        <v>66</v>
      </c>
    </row>
    <row r="53" spans="2:93" ht="18" customHeight="1" x14ac:dyDescent="0.3"/>
    <row r="54" spans="2:93" ht="28.8" x14ac:dyDescent="0.3">
      <c r="B54" s="89" t="s">
        <v>67</v>
      </c>
      <c r="C54" s="89"/>
      <c r="D54" s="89"/>
      <c r="E54" s="89"/>
      <c r="F54" s="89"/>
      <c r="G54" s="89"/>
      <c r="H54" s="89"/>
      <c r="I54" s="89"/>
      <c r="J54" s="89"/>
      <c r="K54" s="89"/>
      <c r="L54" s="89"/>
      <c r="M54" s="89"/>
      <c r="N54" s="89"/>
      <c r="O54" s="89"/>
      <c r="P54" s="89"/>
      <c r="Q54" s="89"/>
      <c r="R54" s="89"/>
      <c r="S54" s="89"/>
      <c r="T54" s="89"/>
      <c r="U54" s="89"/>
      <c r="V54" s="89"/>
      <c r="W54" s="89"/>
      <c r="X54" s="89"/>
      <c r="Y54" s="89"/>
    </row>
    <row r="55" spans="2:93" ht="18" customHeight="1" x14ac:dyDescent="0.3">
      <c r="B55" s="24" t="s">
        <v>68</v>
      </c>
    </row>
    <row r="56" spans="2:93" ht="18" customHeight="1" x14ac:dyDescent="0.3">
      <c r="B56" s="24" t="s">
        <v>69</v>
      </c>
    </row>
    <row r="57" spans="2:93" ht="17.399999999999999" customHeight="1" x14ac:dyDescent="0.3">
      <c r="B57" s="87" t="s">
        <v>70</v>
      </c>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row>
    <row r="58" spans="2:93" ht="17.399999999999999" x14ac:dyDescent="0.3">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row>
    <row r="59" spans="2:93" ht="17.399999999999999" x14ac:dyDescent="0.3">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row>
    <row r="60" spans="2:93" ht="17.399999999999999" x14ac:dyDescent="0.3">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row>
    <row r="61" spans="2:93" ht="17.399999999999999" x14ac:dyDescent="0.3">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row>
    <row r="62" spans="2:93" ht="18" customHeight="1" x14ac:dyDescent="0.3"/>
    <row r="63" spans="2:93" ht="18" customHeight="1" thickBot="1" x14ac:dyDescent="0.35">
      <c r="C63" s="63" t="s">
        <v>71</v>
      </c>
      <c r="AU63" s="108" t="s">
        <v>72</v>
      </c>
      <c r="AV63" s="108"/>
      <c r="AW63" s="108"/>
      <c r="AX63" s="108"/>
      <c r="BA63" s="115" t="s">
        <v>73</v>
      </c>
      <c r="BB63" s="115"/>
      <c r="BC63" s="115"/>
      <c r="BD63" s="115"/>
      <c r="BE63" s="115"/>
      <c r="BF63" s="115"/>
    </row>
    <row r="64" spans="2:93" ht="17.399999999999999" customHeight="1" x14ac:dyDescent="0.3">
      <c r="B64" s="109" t="s">
        <v>74</v>
      </c>
      <c r="C64" s="110"/>
      <c r="D64" s="113" t="s">
        <v>75</v>
      </c>
      <c r="E64" s="113"/>
      <c r="F64" s="113"/>
      <c r="G64" s="113"/>
      <c r="H64" s="113"/>
      <c r="I64" s="113"/>
      <c r="J64" s="113"/>
      <c r="K64" s="113"/>
      <c r="L64" s="113"/>
      <c r="M64" s="113"/>
      <c r="N64" s="113"/>
      <c r="O64" s="113"/>
      <c r="P64" s="113"/>
      <c r="Q64" s="113"/>
      <c r="R64" s="113" t="s">
        <v>76</v>
      </c>
      <c r="S64" s="113"/>
      <c r="T64" s="113"/>
      <c r="U64" s="113"/>
      <c r="V64" s="113"/>
      <c r="W64" s="113"/>
      <c r="X64" s="113"/>
      <c r="Y64" s="113"/>
      <c r="Z64" s="113" t="s">
        <v>77</v>
      </c>
      <c r="AA64" s="113"/>
      <c r="AB64" s="113"/>
      <c r="AC64" s="113"/>
      <c r="AD64" s="113"/>
      <c r="AE64" s="113"/>
      <c r="AF64" s="113"/>
      <c r="AG64" s="113"/>
      <c r="AH64" s="113"/>
      <c r="AI64" s="113"/>
      <c r="AJ64" s="113"/>
      <c r="AK64" s="110" t="s">
        <v>78</v>
      </c>
      <c r="AL64" s="110"/>
      <c r="AM64" s="110"/>
      <c r="AN64" s="110"/>
      <c r="AO64" s="110"/>
      <c r="AP64" s="110"/>
      <c r="AQ64" s="110"/>
      <c r="AR64" s="110"/>
      <c r="AS64" s="110"/>
      <c r="AT64" s="110"/>
      <c r="AU64" s="116" t="s">
        <v>79</v>
      </c>
      <c r="AV64" s="117"/>
      <c r="AW64" s="117"/>
      <c r="AX64" s="118"/>
      <c r="AZ64" s="150" t="s">
        <v>80</v>
      </c>
      <c r="BA64" s="147"/>
      <c r="BB64" s="147"/>
      <c r="BC64" s="147"/>
      <c r="BD64" s="147"/>
      <c r="BE64" s="147"/>
      <c r="BF64" s="147"/>
      <c r="BG64" s="147"/>
      <c r="BH64" s="147"/>
      <c r="BI64" s="147"/>
      <c r="BJ64" s="147"/>
      <c r="BK64" s="147"/>
      <c r="BL64" s="147"/>
      <c r="BM64" s="147"/>
      <c r="BN64" s="147"/>
      <c r="BO64" s="147"/>
      <c r="BP64" s="147"/>
      <c r="BQ64" s="147"/>
      <c r="BR64" s="147"/>
      <c r="BS64" s="147"/>
      <c r="BT64" s="147"/>
      <c r="BU64" s="147"/>
      <c r="BV64" s="147"/>
      <c r="BW64" s="147"/>
      <c r="BX64" s="147"/>
      <c r="BY64" s="147"/>
      <c r="BZ64" s="147"/>
      <c r="CA64" s="147"/>
      <c r="CB64" s="151"/>
      <c r="CO64" s="65"/>
    </row>
    <row r="65" spans="2:93" ht="22.2" customHeight="1" x14ac:dyDescent="0.3">
      <c r="B65" s="111"/>
      <c r="C65" s="112"/>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2"/>
      <c r="AL65" s="112"/>
      <c r="AM65" s="112"/>
      <c r="AN65" s="112"/>
      <c r="AO65" s="112"/>
      <c r="AP65" s="112"/>
      <c r="AQ65" s="112"/>
      <c r="AR65" s="112"/>
      <c r="AS65" s="112"/>
      <c r="AT65" s="112"/>
      <c r="AU65" s="119"/>
      <c r="AV65" s="119"/>
      <c r="AW65" s="119"/>
      <c r="AX65" s="120"/>
      <c r="AZ65" s="152"/>
      <c r="BA65" s="153"/>
      <c r="BB65" s="153"/>
      <c r="BC65" s="153"/>
      <c r="BD65" s="153"/>
      <c r="BE65" s="153"/>
      <c r="BF65" s="153"/>
      <c r="BG65" s="153"/>
      <c r="BH65" s="153"/>
      <c r="BI65" s="153"/>
      <c r="BJ65" s="153"/>
      <c r="BK65" s="153"/>
      <c r="BL65" s="153"/>
      <c r="BM65" s="153"/>
      <c r="BN65" s="153"/>
      <c r="BO65" s="153"/>
      <c r="BP65" s="153"/>
      <c r="BQ65" s="153"/>
      <c r="BR65" s="153"/>
      <c r="BS65" s="153"/>
      <c r="BT65" s="153"/>
      <c r="BU65" s="153"/>
      <c r="BV65" s="153"/>
      <c r="BW65" s="153"/>
      <c r="BX65" s="153"/>
      <c r="BY65" s="153"/>
      <c r="BZ65" s="153"/>
      <c r="CA65" s="153"/>
      <c r="CB65" s="154"/>
      <c r="CO65" s="65"/>
    </row>
    <row r="66" spans="2:93" ht="27.75" customHeight="1" x14ac:dyDescent="0.3">
      <c r="B66" s="103">
        <v>1</v>
      </c>
      <c r="C66" s="104"/>
      <c r="D66" s="105"/>
      <c r="E66" s="105"/>
      <c r="F66" s="105"/>
      <c r="G66" s="105"/>
      <c r="H66" s="105"/>
      <c r="I66" s="105"/>
      <c r="J66" s="105"/>
      <c r="K66" s="105"/>
      <c r="L66" s="105"/>
      <c r="M66" s="105"/>
      <c r="N66" s="105"/>
      <c r="O66" s="105"/>
      <c r="P66" s="105"/>
      <c r="Q66" s="105"/>
      <c r="R66" s="106"/>
      <c r="S66" s="106"/>
      <c r="T66" s="106"/>
      <c r="U66" s="106"/>
      <c r="V66" s="106"/>
      <c r="W66" s="106"/>
      <c r="X66" s="106"/>
      <c r="Y66" s="106"/>
      <c r="Z66" s="88"/>
      <c r="AA66" s="88"/>
      <c r="AB66" s="88"/>
      <c r="AC66" s="88"/>
      <c r="AD66" s="88"/>
      <c r="AE66" s="88"/>
      <c r="AF66" s="88"/>
      <c r="AG66" s="88"/>
      <c r="AH66" s="88"/>
      <c r="AI66" s="88"/>
      <c r="AJ66" s="88"/>
      <c r="AK66" s="88"/>
      <c r="AL66" s="88"/>
      <c r="AM66" s="88"/>
      <c r="AN66" s="88"/>
      <c r="AO66" s="88"/>
      <c r="AP66" s="88"/>
      <c r="AQ66" s="88"/>
      <c r="AR66" s="88"/>
      <c r="AS66" s="88"/>
      <c r="AT66" s="88"/>
      <c r="AU66" s="105"/>
      <c r="AV66" s="105"/>
      <c r="AW66" s="105"/>
      <c r="AX66" s="107"/>
      <c r="AZ66" s="152"/>
      <c r="BA66" s="153"/>
      <c r="BB66" s="153"/>
      <c r="BC66" s="153"/>
      <c r="BD66" s="153"/>
      <c r="BE66" s="153"/>
      <c r="BF66" s="153"/>
      <c r="BG66" s="153"/>
      <c r="BH66" s="153"/>
      <c r="BI66" s="153"/>
      <c r="BJ66" s="153"/>
      <c r="BK66" s="153"/>
      <c r="BL66" s="153"/>
      <c r="BM66" s="153"/>
      <c r="BN66" s="153"/>
      <c r="BO66" s="153"/>
      <c r="BP66" s="153"/>
      <c r="BQ66" s="153"/>
      <c r="BR66" s="153"/>
      <c r="BS66" s="153"/>
      <c r="BT66" s="153"/>
      <c r="BU66" s="153"/>
      <c r="BV66" s="153"/>
      <c r="BW66" s="153"/>
      <c r="BX66" s="153"/>
      <c r="BY66" s="153"/>
      <c r="BZ66" s="153"/>
      <c r="CA66" s="153"/>
      <c r="CB66" s="154"/>
      <c r="CM66" s="66" t="str">
        <f>IF(AU66="〇","定性+断面写真","定性分析")</f>
        <v>定性分析</v>
      </c>
    </row>
    <row r="67" spans="2:93" ht="27.75" customHeight="1" x14ac:dyDescent="0.3">
      <c r="B67" s="103">
        <v>2</v>
      </c>
      <c r="C67" s="104"/>
      <c r="D67" s="105"/>
      <c r="E67" s="105"/>
      <c r="F67" s="105"/>
      <c r="G67" s="105"/>
      <c r="H67" s="105"/>
      <c r="I67" s="105"/>
      <c r="J67" s="105"/>
      <c r="K67" s="105"/>
      <c r="L67" s="105"/>
      <c r="M67" s="105"/>
      <c r="N67" s="105"/>
      <c r="O67" s="105"/>
      <c r="P67" s="105"/>
      <c r="Q67" s="105"/>
      <c r="R67" s="106"/>
      <c r="S67" s="106"/>
      <c r="T67" s="106"/>
      <c r="U67" s="106"/>
      <c r="V67" s="106"/>
      <c r="W67" s="106"/>
      <c r="X67" s="106"/>
      <c r="Y67" s="106"/>
      <c r="Z67" s="88"/>
      <c r="AA67" s="88"/>
      <c r="AB67" s="88"/>
      <c r="AC67" s="88"/>
      <c r="AD67" s="88"/>
      <c r="AE67" s="88"/>
      <c r="AF67" s="88"/>
      <c r="AG67" s="88"/>
      <c r="AH67" s="88"/>
      <c r="AI67" s="88"/>
      <c r="AJ67" s="88"/>
      <c r="AK67" s="88"/>
      <c r="AL67" s="88"/>
      <c r="AM67" s="88"/>
      <c r="AN67" s="88"/>
      <c r="AO67" s="88"/>
      <c r="AP67" s="88"/>
      <c r="AQ67" s="88"/>
      <c r="AR67" s="88"/>
      <c r="AS67" s="88"/>
      <c r="AT67" s="88"/>
      <c r="AU67" s="105"/>
      <c r="AV67" s="105"/>
      <c r="AW67" s="105"/>
      <c r="AX67" s="107"/>
      <c r="AZ67" s="152"/>
      <c r="BA67" s="153"/>
      <c r="BB67" s="153"/>
      <c r="BC67" s="153"/>
      <c r="BD67" s="153"/>
      <c r="BE67" s="153"/>
      <c r="BF67" s="153"/>
      <c r="BG67" s="153"/>
      <c r="BH67" s="153"/>
      <c r="BI67" s="153"/>
      <c r="BJ67" s="153"/>
      <c r="BK67" s="153"/>
      <c r="BL67" s="153"/>
      <c r="BM67" s="153"/>
      <c r="BN67" s="153"/>
      <c r="BO67" s="153"/>
      <c r="BP67" s="153"/>
      <c r="BQ67" s="153"/>
      <c r="BR67" s="153"/>
      <c r="BS67" s="153"/>
      <c r="BT67" s="153"/>
      <c r="BU67" s="153"/>
      <c r="BV67" s="153"/>
      <c r="BW67" s="153"/>
      <c r="BX67" s="153"/>
      <c r="BY67" s="153"/>
      <c r="BZ67" s="153"/>
      <c r="CA67" s="153"/>
      <c r="CB67" s="154"/>
      <c r="CM67" s="66" t="str">
        <f>IF(AU67="〇","定性+断面写真","定性分析")</f>
        <v>定性分析</v>
      </c>
    </row>
    <row r="68" spans="2:93" ht="27.75" customHeight="1" x14ac:dyDescent="0.3">
      <c r="B68" s="103">
        <v>3</v>
      </c>
      <c r="C68" s="104"/>
      <c r="D68" s="105"/>
      <c r="E68" s="105"/>
      <c r="F68" s="105"/>
      <c r="G68" s="105"/>
      <c r="H68" s="105"/>
      <c r="I68" s="105"/>
      <c r="J68" s="105"/>
      <c r="K68" s="105"/>
      <c r="L68" s="105"/>
      <c r="M68" s="105"/>
      <c r="N68" s="105"/>
      <c r="O68" s="105"/>
      <c r="P68" s="105"/>
      <c r="Q68" s="105"/>
      <c r="R68" s="106"/>
      <c r="S68" s="106"/>
      <c r="T68" s="106"/>
      <c r="U68" s="106"/>
      <c r="V68" s="106"/>
      <c r="W68" s="106"/>
      <c r="X68" s="106"/>
      <c r="Y68" s="106"/>
      <c r="Z68" s="88"/>
      <c r="AA68" s="88"/>
      <c r="AB68" s="88"/>
      <c r="AC68" s="88"/>
      <c r="AD68" s="88"/>
      <c r="AE68" s="88"/>
      <c r="AF68" s="88"/>
      <c r="AG68" s="88"/>
      <c r="AH68" s="88"/>
      <c r="AI68" s="88"/>
      <c r="AJ68" s="88"/>
      <c r="AK68" s="88"/>
      <c r="AL68" s="88"/>
      <c r="AM68" s="88"/>
      <c r="AN68" s="88"/>
      <c r="AO68" s="88"/>
      <c r="AP68" s="88"/>
      <c r="AQ68" s="88"/>
      <c r="AR68" s="88"/>
      <c r="AS68" s="88"/>
      <c r="AT68" s="88"/>
      <c r="AU68" s="105"/>
      <c r="AV68" s="105"/>
      <c r="AW68" s="105"/>
      <c r="AX68" s="107"/>
      <c r="AZ68" s="152"/>
      <c r="BA68" s="153"/>
      <c r="BB68" s="153"/>
      <c r="BC68" s="153"/>
      <c r="BD68" s="153"/>
      <c r="BE68" s="153"/>
      <c r="BF68" s="153"/>
      <c r="BG68" s="153"/>
      <c r="BH68" s="153"/>
      <c r="BI68" s="153"/>
      <c r="BJ68" s="153"/>
      <c r="BK68" s="153"/>
      <c r="BL68" s="153"/>
      <c r="BM68" s="153"/>
      <c r="BN68" s="153"/>
      <c r="BO68" s="153"/>
      <c r="BP68" s="153"/>
      <c r="BQ68" s="153"/>
      <c r="BR68" s="153"/>
      <c r="BS68" s="153"/>
      <c r="BT68" s="153"/>
      <c r="BU68" s="153"/>
      <c r="BV68" s="153"/>
      <c r="BW68" s="153"/>
      <c r="BX68" s="153"/>
      <c r="BY68" s="153"/>
      <c r="BZ68" s="153"/>
      <c r="CA68" s="153"/>
      <c r="CB68" s="154"/>
      <c r="CM68" s="66" t="str">
        <f t="shared" ref="CM68:CM95" si="0">IF(AU68="〇","定性+断面写真","定性分析")</f>
        <v>定性分析</v>
      </c>
    </row>
    <row r="69" spans="2:93" ht="27.75" customHeight="1" thickBot="1" x14ac:dyDescent="0.35">
      <c r="B69" s="103">
        <v>4</v>
      </c>
      <c r="C69" s="104"/>
      <c r="D69" s="105"/>
      <c r="E69" s="105"/>
      <c r="F69" s="105"/>
      <c r="G69" s="105"/>
      <c r="H69" s="105"/>
      <c r="I69" s="105"/>
      <c r="J69" s="105"/>
      <c r="K69" s="105"/>
      <c r="L69" s="105"/>
      <c r="M69" s="105"/>
      <c r="N69" s="105"/>
      <c r="O69" s="105"/>
      <c r="P69" s="105"/>
      <c r="Q69" s="105"/>
      <c r="R69" s="106"/>
      <c r="S69" s="106"/>
      <c r="T69" s="106"/>
      <c r="U69" s="106"/>
      <c r="V69" s="106"/>
      <c r="W69" s="106"/>
      <c r="X69" s="106"/>
      <c r="Y69" s="106"/>
      <c r="Z69" s="88"/>
      <c r="AA69" s="88"/>
      <c r="AB69" s="88"/>
      <c r="AC69" s="88"/>
      <c r="AD69" s="88"/>
      <c r="AE69" s="88"/>
      <c r="AF69" s="88"/>
      <c r="AG69" s="88"/>
      <c r="AH69" s="88"/>
      <c r="AI69" s="88"/>
      <c r="AJ69" s="88"/>
      <c r="AK69" s="88"/>
      <c r="AL69" s="88"/>
      <c r="AM69" s="88"/>
      <c r="AN69" s="88"/>
      <c r="AO69" s="88"/>
      <c r="AP69" s="88"/>
      <c r="AQ69" s="88"/>
      <c r="AR69" s="88"/>
      <c r="AS69" s="88"/>
      <c r="AT69" s="88"/>
      <c r="AU69" s="105"/>
      <c r="AV69" s="105"/>
      <c r="AW69" s="105"/>
      <c r="AX69" s="107"/>
      <c r="AZ69" s="155"/>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7"/>
      <c r="CM69" s="66" t="str">
        <f t="shared" si="0"/>
        <v>定性分析</v>
      </c>
    </row>
    <row r="70" spans="2:93" ht="27.75" customHeight="1" x14ac:dyDescent="0.3">
      <c r="B70" s="103">
        <v>5</v>
      </c>
      <c r="C70" s="104"/>
      <c r="D70" s="105"/>
      <c r="E70" s="105"/>
      <c r="F70" s="105"/>
      <c r="G70" s="105"/>
      <c r="H70" s="105"/>
      <c r="I70" s="105"/>
      <c r="J70" s="105"/>
      <c r="K70" s="105"/>
      <c r="L70" s="105"/>
      <c r="M70" s="105"/>
      <c r="N70" s="105"/>
      <c r="O70" s="105"/>
      <c r="P70" s="105"/>
      <c r="Q70" s="105"/>
      <c r="R70" s="106"/>
      <c r="S70" s="106"/>
      <c r="T70" s="106"/>
      <c r="U70" s="106"/>
      <c r="V70" s="106"/>
      <c r="W70" s="106"/>
      <c r="X70" s="106"/>
      <c r="Y70" s="106"/>
      <c r="Z70" s="88"/>
      <c r="AA70" s="88"/>
      <c r="AB70" s="88"/>
      <c r="AC70" s="88"/>
      <c r="AD70" s="88"/>
      <c r="AE70" s="88"/>
      <c r="AF70" s="88"/>
      <c r="AG70" s="88"/>
      <c r="AH70" s="88"/>
      <c r="AI70" s="88"/>
      <c r="AJ70" s="88"/>
      <c r="AK70" s="88"/>
      <c r="AL70" s="88"/>
      <c r="AM70" s="88"/>
      <c r="AN70" s="88"/>
      <c r="AO70" s="88"/>
      <c r="AP70" s="88"/>
      <c r="AQ70" s="88"/>
      <c r="AR70" s="88"/>
      <c r="AS70" s="88"/>
      <c r="AT70" s="88"/>
      <c r="AU70" s="105"/>
      <c r="AV70" s="105"/>
      <c r="AW70" s="105"/>
      <c r="AX70" s="107"/>
      <c r="AZ70" s="66" t="str">
        <f>IF(COUNTIF(AU66:AX95,"〇"),"アスベストLabo試験成績書_断面写真","アスベストLabo試験成績書")</f>
        <v>アスベストLabo試験成績書</v>
      </c>
      <c r="CM70" s="66" t="str">
        <f t="shared" si="0"/>
        <v>定性分析</v>
      </c>
    </row>
    <row r="71" spans="2:93" ht="27.75" customHeight="1" x14ac:dyDescent="0.3">
      <c r="B71" s="103">
        <v>6</v>
      </c>
      <c r="C71" s="104"/>
      <c r="D71" s="105"/>
      <c r="E71" s="105"/>
      <c r="F71" s="105"/>
      <c r="G71" s="105"/>
      <c r="H71" s="105"/>
      <c r="I71" s="105"/>
      <c r="J71" s="105"/>
      <c r="K71" s="105"/>
      <c r="L71" s="105"/>
      <c r="M71" s="105"/>
      <c r="N71" s="105"/>
      <c r="O71" s="105"/>
      <c r="P71" s="105"/>
      <c r="Q71" s="105"/>
      <c r="R71" s="106"/>
      <c r="S71" s="106"/>
      <c r="T71" s="106"/>
      <c r="U71" s="106"/>
      <c r="V71" s="106"/>
      <c r="W71" s="106"/>
      <c r="X71" s="106"/>
      <c r="Y71" s="106"/>
      <c r="Z71" s="88"/>
      <c r="AA71" s="88"/>
      <c r="AB71" s="88"/>
      <c r="AC71" s="88"/>
      <c r="AD71" s="88"/>
      <c r="AE71" s="88"/>
      <c r="AF71" s="88"/>
      <c r="AG71" s="88"/>
      <c r="AH71" s="88"/>
      <c r="AI71" s="88"/>
      <c r="AJ71" s="88"/>
      <c r="AK71" s="88"/>
      <c r="AL71" s="88"/>
      <c r="AM71" s="88"/>
      <c r="AN71" s="88"/>
      <c r="AO71" s="88"/>
      <c r="AP71" s="88"/>
      <c r="AQ71" s="88"/>
      <c r="AR71" s="88"/>
      <c r="AS71" s="88"/>
      <c r="AT71" s="88"/>
      <c r="AU71" s="105"/>
      <c r="AV71" s="105"/>
      <c r="AW71" s="105"/>
      <c r="AX71" s="107"/>
      <c r="CM71" s="66" t="str">
        <f t="shared" si="0"/>
        <v>定性分析</v>
      </c>
    </row>
    <row r="72" spans="2:93" ht="27.75" customHeight="1" x14ac:dyDescent="0.3">
      <c r="B72" s="103">
        <v>7</v>
      </c>
      <c r="C72" s="104"/>
      <c r="D72" s="105"/>
      <c r="E72" s="105"/>
      <c r="F72" s="105"/>
      <c r="G72" s="105"/>
      <c r="H72" s="105"/>
      <c r="I72" s="105"/>
      <c r="J72" s="105"/>
      <c r="K72" s="105"/>
      <c r="L72" s="105"/>
      <c r="M72" s="105"/>
      <c r="N72" s="105"/>
      <c r="O72" s="105"/>
      <c r="P72" s="105"/>
      <c r="Q72" s="105"/>
      <c r="R72" s="106"/>
      <c r="S72" s="106"/>
      <c r="T72" s="106"/>
      <c r="U72" s="106"/>
      <c r="V72" s="106"/>
      <c r="W72" s="106"/>
      <c r="X72" s="106"/>
      <c r="Y72" s="106"/>
      <c r="Z72" s="88"/>
      <c r="AA72" s="88"/>
      <c r="AB72" s="88"/>
      <c r="AC72" s="88"/>
      <c r="AD72" s="88"/>
      <c r="AE72" s="88"/>
      <c r="AF72" s="88"/>
      <c r="AG72" s="88"/>
      <c r="AH72" s="88"/>
      <c r="AI72" s="88"/>
      <c r="AJ72" s="88"/>
      <c r="AK72" s="88"/>
      <c r="AL72" s="88"/>
      <c r="AM72" s="88"/>
      <c r="AN72" s="88"/>
      <c r="AO72" s="88"/>
      <c r="AP72" s="88"/>
      <c r="AQ72" s="88"/>
      <c r="AR72" s="88"/>
      <c r="AS72" s="88"/>
      <c r="AT72" s="88"/>
      <c r="AU72" s="105"/>
      <c r="AV72" s="105"/>
      <c r="AW72" s="105"/>
      <c r="AX72" s="107"/>
      <c r="CM72" s="66" t="str">
        <f t="shared" si="0"/>
        <v>定性分析</v>
      </c>
    </row>
    <row r="73" spans="2:93" ht="27.75" customHeight="1" x14ac:dyDescent="0.3">
      <c r="B73" s="103">
        <v>8</v>
      </c>
      <c r="C73" s="104"/>
      <c r="D73" s="105"/>
      <c r="E73" s="105"/>
      <c r="F73" s="105"/>
      <c r="G73" s="105"/>
      <c r="H73" s="105"/>
      <c r="I73" s="105"/>
      <c r="J73" s="105"/>
      <c r="K73" s="105"/>
      <c r="L73" s="105"/>
      <c r="M73" s="105"/>
      <c r="N73" s="105"/>
      <c r="O73" s="105"/>
      <c r="P73" s="105"/>
      <c r="Q73" s="105"/>
      <c r="R73" s="106"/>
      <c r="S73" s="106"/>
      <c r="T73" s="106"/>
      <c r="U73" s="106"/>
      <c r="V73" s="106"/>
      <c r="W73" s="106"/>
      <c r="X73" s="106"/>
      <c r="Y73" s="106"/>
      <c r="Z73" s="88"/>
      <c r="AA73" s="88"/>
      <c r="AB73" s="88"/>
      <c r="AC73" s="88"/>
      <c r="AD73" s="88"/>
      <c r="AE73" s="88"/>
      <c r="AF73" s="88"/>
      <c r="AG73" s="88"/>
      <c r="AH73" s="88"/>
      <c r="AI73" s="88"/>
      <c r="AJ73" s="88"/>
      <c r="AK73" s="88"/>
      <c r="AL73" s="88"/>
      <c r="AM73" s="88"/>
      <c r="AN73" s="88"/>
      <c r="AO73" s="88"/>
      <c r="AP73" s="88"/>
      <c r="AQ73" s="88"/>
      <c r="AR73" s="88"/>
      <c r="AS73" s="88"/>
      <c r="AT73" s="88"/>
      <c r="AU73" s="105"/>
      <c r="AV73" s="105"/>
      <c r="AW73" s="105"/>
      <c r="AX73" s="107"/>
      <c r="CM73" s="66" t="str">
        <f t="shared" si="0"/>
        <v>定性分析</v>
      </c>
    </row>
    <row r="74" spans="2:93" ht="27.75" customHeight="1" x14ac:dyDescent="0.3">
      <c r="B74" s="103">
        <v>9</v>
      </c>
      <c r="C74" s="104"/>
      <c r="D74" s="105"/>
      <c r="E74" s="105"/>
      <c r="F74" s="105"/>
      <c r="G74" s="105"/>
      <c r="H74" s="105"/>
      <c r="I74" s="105"/>
      <c r="J74" s="105"/>
      <c r="K74" s="105"/>
      <c r="L74" s="105"/>
      <c r="M74" s="105"/>
      <c r="N74" s="105"/>
      <c r="O74" s="105"/>
      <c r="P74" s="105"/>
      <c r="Q74" s="105"/>
      <c r="R74" s="106"/>
      <c r="S74" s="106"/>
      <c r="T74" s="106"/>
      <c r="U74" s="106"/>
      <c r="V74" s="106"/>
      <c r="W74" s="106"/>
      <c r="X74" s="106"/>
      <c r="Y74" s="106"/>
      <c r="Z74" s="88"/>
      <c r="AA74" s="88"/>
      <c r="AB74" s="88"/>
      <c r="AC74" s="88"/>
      <c r="AD74" s="88"/>
      <c r="AE74" s="88"/>
      <c r="AF74" s="88"/>
      <c r="AG74" s="88"/>
      <c r="AH74" s="88"/>
      <c r="AI74" s="88"/>
      <c r="AJ74" s="88"/>
      <c r="AK74" s="88"/>
      <c r="AL74" s="88"/>
      <c r="AM74" s="88"/>
      <c r="AN74" s="88"/>
      <c r="AO74" s="88"/>
      <c r="AP74" s="88"/>
      <c r="AQ74" s="88"/>
      <c r="AR74" s="88"/>
      <c r="AS74" s="88"/>
      <c r="AT74" s="88"/>
      <c r="AU74" s="105"/>
      <c r="AV74" s="105"/>
      <c r="AW74" s="105"/>
      <c r="AX74" s="107"/>
      <c r="CM74" s="66" t="str">
        <f t="shared" si="0"/>
        <v>定性分析</v>
      </c>
    </row>
    <row r="75" spans="2:93" ht="27.75" customHeight="1" x14ac:dyDescent="0.3">
      <c r="B75" s="103">
        <v>10</v>
      </c>
      <c r="C75" s="104"/>
      <c r="D75" s="105"/>
      <c r="E75" s="105"/>
      <c r="F75" s="105"/>
      <c r="G75" s="105"/>
      <c r="H75" s="105"/>
      <c r="I75" s="105"/>
      <c r="J75" s="105"/>
      <c r="K75" s="105"/>
      <c r="L75" s="105"/>
      <c r="M75" s="105"/>
      <c r="N75" s="105"/>
      <c r="O75" s="105"/>
      <c r="P75" s="105"/>
      <c r="Q75" s="105"/>
      <c r="R75" s="106"/>
      <c r="S75" s="106"/>
      <c r="T75" s="106"/>
      <c r="U75" s="106"/>
      <c r="V75" s="106"/>
      <c r="W75" s="106"/>
      <c r="X75" s="106"/>
      <c r="Y75" s="106"/>
      <c r="Z75" s="88"/>
      <c r="AA75" s="88"/>
      <c r="AB75" s="88"/>
      <c r="AC75" s="88"/>
      <c r="AD75" s="88"/>
      <c r="AE75" s="88"/>
      <c r="AF75" s="88"/>
      <c r="AG75" s="88"/>
      <c r="AH75" s="88"/>
      <c r="AI75" s="88"/>
      <c r="AJ75" s="88"/>
      <c r="AK75" s="88"/>
      <c r="AL75" s="88"/>
      <c r="AM75" s="88"/>
      <c r="AN75" s="88"/>
      <c r="AO75" s="88"/>
      <c r="AP75" s="88"/>
      <c r="AQ75" s="88"/>
      <c r="AR75" s="88"/>
      <c r="AS75" s="88"/>
      <c r="AT75" s="88"/>
      <c r="AU75" s="105"/>
      <c r="AV75" s="105"/>
      <c r="AW75" s="105"/>
      <c r="AX75" s="107"/>
      <c r="CM75" s="66" t="str">
        <f t="shared" si="0"/>
        <v>定性分析</v>
      </c>
    </row>
    <row r="76" spans="2:93" ht="27.75" customHeight="1" x14ac:dyDescent="0.3">
      <c r="B76" s="103">
        <v>11</v>
      </c>
      <c r="C76" s="104"/>
      <c r="D76" s="105"/>
      <c r="E76" s="105"/>
      <c r="F76" s="105"/>
      <c r="G76" s="105"/>
      <c r="H76" s="105"/>
      <c r="I76" s="105"/>
      <c r="J76" s="105"/>
      <c r="K76" s="105"/>
      <c r="L76" s="105"/>
      <c r="M76" s="105"/>
      <c r="N76" s="105"/>
      <c r="O76" s="105"/>
      <c r="P76" s="105"/>
      <c r="Q76" s="105"/>
      <c r="R76" s="106"/>
      <c r="S76" s="106"/>
      <c r="T76" s="106"/>
      <c r="U76" s="106"/>
      <c r="V76" s="106"/>
      <c r="W76" s="106"/>
      <c r="X76" s="106"/>
      <c r="Y76" s="106"/>
      <c r="Z76" s="88"/>
      <c r="AA76" s="88"/>
      <c r="AB76" s="88"/>
      <c r="AC76" s="88"/>
      <c r="AD76" s="88"/>
      <c r="AE76" s="88"/>
      <c r="AF76" s="88"/>
      <c r="AG76" s="88"/>
      <c r="AH76" s="88"/>
      <c r="AI76" s="88"/>
      <c r="AJ76" s="88"/>
      <c r="AK76" s="88"/>
      <c r="AL76" s="88"/>
      <c r="AM76" s="88"/>
      <c r="AN76" s="88"/>
      <c r="AO76" s="88"/>
      <c r="AP76" s="88"/>
      <c r="AQ76" s="88"/>
      <c r="AR76" s="88"/>
      <c r="AS76" s="88"/>
      <c r="AT76" s="88"/>
      <c r="AU76" s="105"/>
      <c r="AV76" s="105"/>
      <c r="AW76" s="105"/>
      <c r="AX76" s="107"/>
      <c r="CM76" s="66" t="str">
        <f t="shared" si="0"/>
        <v>定性分析</v>
      </c>
    </row>
    <row r="77" spans="2:93" ht="27.75" customHeight="1" x14ac:dyDescent="0.3">
      <c r="B77" s="103">
        <v>12</v>
      </c>
      <c r="C77" s="104"/>
      <c r="D77" s="105"/>
      <c r="E77" s="105"/>
      <c r="F77" s="105"/>
      <c r="G77" s="105"/>
      <c r="H77" s="105"/>
      <c r="I77" s="105"/>
      <c r="J77" s="105"/>
      <c r="K77" s="105"/>
      <c r="L77" s="105"/>
      <c r="M77" s="105"/>
      <c r="N77" s="105"/>
      <c r="O77" s="105"/>
      <c r="P77" s="105"/>
      <c r="Q77" s="105"/>
      <c r="R77" s="106"/>
      <c r="S77" s="106"/>
      <c r="T77" s="106"/>
      <c r="U77" s="106"/>
      <c r="V77" s="106"/>
      <c r="W77" s="106"/>
      <c r="X77" s="106"/>
      <c r="Y77" s="106"/>
      <c r="Z77" s="88"/>
      <c r="AA77" s="88"/>
      <c r="AB77" s="88"/>
      <c r="AC77" s="88"/>
      <c r="AD77" s="88"/>
      <c r="AE77" s="88"/>
      <c r="AF77" s="88"/>
      <c r="AG77" s="88"/>
      <c r="AH77" s="88"/>
      <c r="AI77" s="88"/>
      <c r="AJ77" s="88"/>
      <c r="AK77" s="88"/>
      <c r="AL77" s="88"/>
      <c r="AM77" s="88"/>
      <c r="AN77" s="88"/>
      <c r="AO77" s="88"/>
      <c r="AP77" s="88"/>
      <c r="AQ77" s="88"/>
      <c r="AR77" s="88"/>
      <c r="AS77" s="88"/>
      <c r="AT77" s="88"/>
      <c r="AU77" s="105"/>
      <c r="AV77" s="105"/>
      <c r="AW77" s="105"/>
      <c r="AX77" s="107"/>
      <c r="CM77" s="66" t="str">
        <f t="shared" si="0"/>
        <v>定性分析</v>
      </c>
    </row>
    <row r="78" spans="2:93" ht="27.75" customHeight="1" x14ac:dyDescent="0.3">
      <c r="B78" s="103">
        <v>13</v>
      </c>
      <c r="C78" s="104"/>
      <c r="D78" s="105"/>
      <c r="E78" s="105"/>
      <c r="F78" s="105"/>
      <c r="G78" s="105"/>
      <c r="H78" s="105"/>
      <c r="I78" s="105"/>
      <c r="J78" s="105"/>
      <c r="K78" s="105"/>
      <c r="L78" s="105"/>
      <c r="M78" s="105"/>
      <c r="N78" s="105"/>
      <c r="O78" s="105"/>
      <c r="P78" s="105"/>
      <c r="Q78" s="105"/>
      <c r="R78" s="106"/>
      <c r="S78" s="106"/>
      <c r="T78" s="106"/>
      <c r="U78" s="106"/>
      <c r="V78" s="106"/>
      <c r="W78" s="106"/>
      <c r="X78" s="106"/>
      <c r="Y78" s="106"/>
      <c r="Z78" s="88"/>
      <c r="AA78" s="88"/>
      <c r="AB78" s="88"/>
      <c r="AC78" s="88"/>
      <c r="AD78" s="88"/>
      <c r="AE78" s="88"/>
      <c r="AF78" s="88"/>
      <c r="AG78" s="88"/>
      <c r="AH78" s="88"/>
      <c r="AI78" s="88"/>
      <c r="AJ78" s="88"/>
      <c r="AK78" s="88"/>
      <c r="AL78" s="88"/>
      <c r="AM78" s="88"/>
      <c r="AN78" s="88"/>
      <c r="AO78" s="88"/>
      <c r="AP78" s="88"/>
      <c r="AQ78" s="88"/>
      <c r="AR78" s="88"/>
      <c r="AS78" s="88"/>
      <c r="AT78" s="88"/>
      <c r="AU78" s="105"/>
      <c r="AV78" s="105"/>
      <c r="AW78" s="105"/>
      <c r="AX78" s="107"/>
      <c r="CM78" s="66" t="str">
        <f t="shared" si="0"/>
        <v>定性分析</v>
      </c>
    </row>
    <row r="79" spans="2:93" ht="27.75" customHeight="1" x14ac:dyDescent="0.3">
      <c r="B79" s="103">
        <v>14</v>
      </c>
      <c r="C79" s="104"/>
      <c r="D79" s="105"/>
      <c r="E79" s="105"/>
      <c r="F79" s="105"/>
      <c r="G79" s="105"/>
      <c r="H79" s="105"/>
      <c r="I79" s="105"/>
      <c r="J79" s="105"/>
      <c r="K79" s="105"/>
      <c r="L79" s="105"/>
      <c r="M79" s="105"/>
      <c r="N79" s="105"/>
      <c r="O79" s="105"/>
      <c r="P79" s="105"/>
      <c r="Q79" s="105"/>
      <c r="R79" s="106"/>
      <c r="S79" s="106"/>
      <c r="T79" s="106"/>
      <c r="U79" s="106"/>
      <c r="V79" s="106"/>
      <c r="W79" s="106"/>
      <c r="X79" s="106"/>
      <c r="Y79" s="106"/>
      <c r="Z79" s="88"/>
      <c r="AA79" s="88"/>
      <c r="AB79" s="88"/>
      <c r="AC79" s="88"/>
      <c r="AD79" s="88"/>
      <c r="AE79" s="88"/>
      <c r="AF79" s="88"/>
      <c r="AG79" s="88"/>
      <c r="AH79" s="88"/>
      <c r="AI79" s="88"/>
      <c r="AJ79" s="88"/>
      <c r="AK79" s="88"/>
      <c r="AL79" s="88"/>
      <c r="AM79" s="88"/>
      <c r="AN79" s="88"/>
      <c r="AO79" s="88"/>
      <c r="AP79" s="88"/>
      <c r="AQ79" s="88"/>
      <c r="AR79" s="88"/>
      <c r="AS79" s="88"/>
      <c r="AT79" s="88"/>
      <c r="AU79" s="105"/>
      <c r="AV79" s="105"/>
      <c r="AW79" s="105"/>
      <c r="AX79" s="107"/>
      <c r="CM79" s="66" t="str">
        <f t="shared" si="0"/>
        <v>定性分析</v>
      </c>
    </row>
    <row r="80" spans="2:93" ht="27.75" customHeight="1" x14ac:dyDescent="0.3">
      <c r="B80" s="103">
        <v>15</v>
      </c>
      <c r="C80" s="104"/>
      <c r="D80" s="105"/>
      <c r="E80" s="105"/>
      <c r="F80" s="105"/>
      <c r="G80" s="105"/>
      <c r="H80" s="105"/>
      <c r="I80" s="105"/>
      <c r="J80" s="105"/>
      <c r="K80" s="105"/>
      <c r="L80" s="105"/>
      <c r="M80" s="105"/>
      <c r="N80" s="105"/>
      <c r="O80" s="105"/>
      <c r="P80" s="105"/>
      <c r="Q80" s="105"/>
      <c r="R80" s="106"/>
      <c r="S80" s="106"/>
      <c r="T80" s="106"/>
      <c r="U80" s="106"/>
      <c r="V80" s="106"/>
      <c r="W80" s="106"/>
      <c r="X80" s="106"/>
      <c r="Y80" s="106"/>
      <c r="Z80" s="88"/>
      <c r="AA80" s="88"/>
      <c r="AB80" s="88"/>
      <c r="AC80" s="88"/>
      <c r="AD80" s="88"/>
      <c r="AE80" s="88"/>
      <c r="AF80" s="88"/>
      <c r="AG80" s="88"/>
      <c r="AH80" s="88"/>
      <c r="AI80" s="88"/>
      <c r="AJ80" s="88"/>
      <c r="AK80" s="88"/>
      <c r="AL80" s="88"/>
      <c r="AM80" s="88"/>
      <c r="AN80" s="88"/>
      <c r="AO80" s="88"/>
      <c r="AP80" s="88"/>
      <c r="AQ80" s="88"/>
      <c r="AR80" s="88"/>
      <c r="AS80" s="88"/>
      <c r="AT80" s="88"/>
      <c r="AU80" s="105"/>
      <c r="AV80" s="105"/>
      <c r="AW80" s="105"/>
      <c r="AX80" s="107"/>
      <c r="CM80" s="66" t="str">
        <f t="shared" si="0"/>
        <v>定性分析</v>
      </c>
    </row>
    <row r="81" spans="2:91" ht="27.75" customHeight="1" x14ac:dyDescent="0.3">
      <c r="B81" s="103">
        <v>16</v>
      </c>
      <c r="C81" s="104"/>
      <c r="D81" s="105"/>
      <c r="E81" s="105"/>
      <c r="F81" s="105"/>
      <c r="G81" s="105"/>
      <c r="H81" s="105"/>
      <c r="I81" s="105"/>
      <c r="J81" s="105"/>
      <c r="K81" s="105"/>
      <c r="L81" s="105"/>
      <c r="M81" s="105"/>
      <c r="N81" s="105"/>
      <c r="O81" s="105"/>
      <c r="P81" s="105"/>
      <c r="Q81" s="105"/>
      <c r="R81" s="106"/>
      <c r="S81" s="106"/>
      <c r="T81" s="106"/>
      <c r="U81" s="106"/>
      <c r="V81" s="106"/>
      <c r="W81" s="106"/>
      <c r="X81" s="106"/>
      <c r="Y81" s="106"/>
      <c r="Z81" s="88"/>
      <c r="AA81" s="88"/>
      <c r="AB81" s="88"/>
      <c r="AC81" s="88"/>
      <c r="AD81" s="88"/>
      <c r="AE81" s="88"/>
      <c r="AF81" s="88"/>
      <c r="AG81" s="88"/>
      <c r="AH81" s="88"/>
      <c r="AI81" s="88"/>
      <c r="AJ81" s="88"/>
      <c r="AK81" s="88"/>
      <c r="AL81" s="88"/>
      <c r="AM81" s="88"/>
      <c r="AN81" s="88"/>
      <c r="AO81" s="88"/>
      <c r="AP81" s="88"/>
      <c r="AQ81" s="88"/>
      <c r="AR81" s="88"/>
      <c r="AS81" s="88"/>
      <c r="AT81" s="88"/>
      <c r="AU81" s="105"/>
      <c r="AV81" s="105"/>
      <c r="AW81" s="105"/>
      <c r="AX81" s="107"/>
      <c r="CM81" s="66" t="str">
        <f t="shared" si="0"/>
        <v>定性分析</v>
      </c>
    </row>
    <row r="82" spans="2:91" ht="27.75" customHeight="1" x14ac:dyDescent="0.3">
      <c r="B82" s="103">
        <v>17</v>
      </c>
      <c r="C82" s="104"/>
      <c r="D82" s="105"/>
      <c r="E82" s="105"/>
      <c r="F82" s="105"/>
      <c r="G82" s="105"/>
      <c r="H82" s="105"/>
      <c r="I82" s="105"/>
      <c r="J82" s="105"/>
      <c r="K82" s="105"/>
      <c r="L82" s="105"/>
      <c r="M82" s="105"/>
      <c r="N82" s="105"/>
      <c r="O82" s="105"/>
      <c r="P82" s="105"/>
      <c r="Q82" s="105"/>
      <c r="R82" s="106"/>
      <c r="S82" s="106"/>
      <c r="T82" s="106"/>
      <c r="U82" s="106"/>
      <c r="V82" s="106"/>
      <c r="W82" s="106"/>
      <c r="X82" s="106"/>
      <c r="Y82" s="106"/>
      <c r="Z82" s="88"/>
      <c r="AA82" s="88"/>
      <c r="AB82" s="88"/>
      <c r="AC82" s="88"/>
      <c r="AD82" s="88"/>
      <c r="AE82" s="88"/>
      <c r="AF82" s="88"/>
      <c r="AG82" s="88"/>
      <c r="AH82" s="88"/>
      <c r="AI82" s="88"/>
      <c r="AJ82" s="88"/>
      <c r="AK82" s="88"/>
      <c r="AL82" s="88"/>
      <c r="AM82" s="88"/>
      <c r="AN82" s="88"/>
      <c r="AO82" s="88"/>
      <c r="AP82" s="88"/>
      <c r="AQ82" s="88"/>
      <c r="AR82" s="88"/>
      <c r="AS82" s="88"/>
      <c r="AT82" s="88"/>
      <c r="AU82" s="105"/>
      <c r="AV82" s="105"/>
      <c r="AW82" s="105"/>
      <c r="AX82" s="107"/>
      <c r="CM82" s="66" t="str">
        <f t="shared" si="0"/>
        <v>定性分析</v>
      </c>
    </row>
    <row r="83" spans="2:91" ht="27.75" customHeight="1" x14ac:dyDescent="0.3">
      <c r="B83" s="103">
        <v>18</v>
      </c>
      <c r="C83" s="104"/>
      <c r="D83" s="105"/>
      <c r="E83" s="105"/>
      <c r="F83" s="105"/>
      <c r="G83" s="105"/>
      <c r="H83" s="105"/>
      <c r="I83" s="105"/>
      <c r="J83" s="105"/>
      <c r="K83" s="105"/>
      <c r="L83" s="105"/>
      <c r="M83" s="105"/>
      <c r="N83" s="105"/>
      <c r="O83" s="105"/>
      <c r="P83" s="105"/>
      <c r="Q83" s="105"/>
      <c r="R83" s="106"/>
      <c r="S83" s="106"/>
      <c r="T83" s="106"/>
      <c r="U83" s="106"/>
      <c r="V83" s="106"/>
      <c r="W83" s="106"/>
      <c r="X83" s="106"/>
      <c r="Y83" s="106"/>
      <c r="Z83" s="88"/>
      <c r="AA83" s="88"/>
      <c r="AB83" s="88"/>
      <c r="AC83" s="88"/>
      <c r="AD83" s="88"/>
      <c r="AE83" s="88"/>
      <c r="AF83" s="88"/>
      <c r="AG83" s="88"/>
      <c r="AH83" s="88"/>
      <c r="AI83" s="88"/>
      <c r="AJ83" s="88"/>
      <c r="AK83" s="88"/>
      <c r="AL83" s="88"/>
      <c r="AM83" s="88"/>
      <c r="AN83" s="88"/>
      <c r="AO83" s="88"/>
      <c r="AP83" s="88"/>
      <c r="AQ83" s="88"/>
      <c r="AR83" s="88"/>
      <c r="AS83" s="88"/>
      <c r="AT83" s="88"/>
      <c r="AU83" s="105"/>
      <c r="AV83" s="105"/>
      <c r="AW83" s="105"/>
      <c r="AX83" s="107"/>
      <c r="CM83" s="66" t="str">
        <f t="shared" si="0"/>
        <v>定性分析</v>
      </c>
    </row>
    <row r="84" spans="2:91" ht="27.75" customHeight="1" x14ac:dyDescent="0.3">
      <c r="B84" s="103">
        <v>19</v>
      </c>
      <c r="C84" s="104"/>
      <c r="D84" s="105"/>
      <c r="E84" s="105"/>
      <c r="F84" s="105"/>
      <c r="G84" s="105"/>
      <c r="H84" s="105"/>
      <c r="I84" s="105"/>
      <c r="J84" s="105"/>
      <c r="K84" s="105"/>
      <c r="L84" s="105"/>
      <c r="M84" s="105"/>
      <c r="N84" s="105"/>
      <c r="O84" s="105"/>
      <c r="P84" s="105"/>
      <c r="Q84" s="105"/>
      <c r="R84" s="106"/>
      <c r="S84" s="106"/>
      <c r="T84" s="106"/>
      <c r="U84" s="106"/>
      <c r="V84" s="106"/>
      <c r="W84" s="106"/>
      <c r="X84" s="106"/>
      <c r="Y84" s="106"/>
      <c r="Z84" s="88"/>
      <c r="AA84" s="88"/>
      <c r="AB84" s="88"/>
      <c r="AC84" s="88"/>
      <c r="AD84" s="88"/>
      <c r="AE84" s="88"/>
      <c r="AF84" s="88"/>
      <c r="AG84" s="88"/>
      <c r="AH84" s="88"/>
      <c r="AI84" s="88"/>
      <c r="AJ84" s="88"/>
      <c r="AK84" s="88"/>
      <c r="AL84" s="88"/>
      <c r="AM84" s="88"/>
      <c r="AN84" s="88"/>
      <c r="AO84" s="88"/>
      <c r="AP84" s="88"/>
      <c r="AQ84" s="88"/>
      <c r="AR84" s="88"/>
      <c r="AS84" s="88"/>
      <c r="AT84" s="88"/>
      <c r="AU84" s="105"/>
      <c r="AV84" s="105"/>
      <c r="AW84" s="105"/>
      <c r="AX84" s="107"/>
      <c r="CM84" s="66" t="str">
        <f t="shared" si="0"/>
        <v>定性分析</v>
      </c>
    </row>
    <row r="85" spans="2:91" ht="27.75" customHeight="1" x14ac:dyDescent="0.3">
      <c r="B85" s="103">
        <v>20</v>
      </c>
      <c r="C85" s="104"/>
      <c r="D85" s="105"/>
      <c r="E85" s="105"/>
      <c r="F85" s="105"/>
      <c r="G85" s="105"/>
      <c r="H85" s="105"/>
      <c r="I85" s="105"/>
      <c r="J85" s="105"/>
      <c r="K85" s="105"/>
      <c r="L85" s="105"/>
      <c r="M85" s="105"/>
      <c r="N85" s="105"/>
      <c r="O85" s="105"/>
      <c r="P85" s="105"/>
      <c r="Q85" s="105"/>
      <c r="R85" s="106"/>
      <c r="S85" s="106"/>
      <c r="T85" s="106"/>
      <c r="U85" s="106"/>
      <c r="V85" s="106"/>
      <c r="W85" s="106"/>
      <c r="X85" s="106"/>
      <c r="Y85" s="106"/>
      <c r="Z85" s="88"/>
      <c r="AA85" s="88"/>
      <c r="AB85" s="88"/>
      <c r="AC85" s="88"/>
      <c r="AD85" s="88"/>
      <c r="AE85" s="88"/>
      <c r="AF85" s="88"/>
      <c r="AG85" s="88"/>
      <c r="AH85" s="88"/>
      <c r="AI85" s="88"/>
      <c r="AJ85" s="88"/>
      <c r="AK85" s="88"/>
      <c r="AL85" s="88"/>
      <c r="AM85" s="88"/>
      <c r="AN85" s="88"/>
      <c r="AO85" s="88"/>
      <c r="AP85" s="88"/>
      <c r="AQ85" s="88"/>
      <c r="AR85" s="88"/>
      <c r="AS85" s="88"/>
      <c r="AT85" s="88"/>
      <c r="AU85" s="105"/>
      <c r="AV85" s="105"/>
      <c r="AW85" s="105"/>
      <c r="AX85" s="107"/>
      <c r="CM85" s="66" t="str">
        <f t="shared" si="0"/>
        <v>定性分析</v>
      </c>
    </row>
    <row r="86" spans="2:91" ht="27.75" customHeight="1" x14ac:dyDescent="0.3">
      <c r="B86" s="103">
        <v>21</v>
      </c>
      <c r="C86" s="104"/>
      <c r="D86" s="105"/>
      <c r="E86" s="105"/>
      <c r="F86" s="105"/>
      <c r="G86" s="105"/>
      <c r="H86" s="105"/>
      <c r="I86" s="105"/>
      <c r="J86" s="105"/>
      <c r="K86" s="105"/>
      <c r="L86" s="105"/>
      <c r="M86" s="105"/>
      <c r="N86" s="105"/>
      <c r="O86" s="105"/>
      <c r="P86" s="105"/>
      <c r="Q86" s="105"/>
      <c r="R86" s="106"/>
      <c r="S86" s="106"/>
      <c r="T86" s="106"/>
      <c r="U86" s="106"/>
      <c r="V86" s="106"/>
      <c r="W86" s="106"/>
      <c r="X86" s="106"/>
      <c r="Y86" s="106"/>
      <c r="Z86" s="88"/>
      <c r="AA86" s="88"/>
      <c r="AB86" s="88"/>
      <c r="AC86" s="88"/>
      <c r="AD86" s="88"/>
      <c r="AE86" s="88"/>
      <c r="AF86" s="88"/>
      <c r="AG86" s="88"/>
      <c r="AH86" s="88"/>
      <c r="AI86" s="88"/>
      <c r="AJ86" s="88"/>
      <c r="AK86" s="88"/>
      <c r="AL86" s="88"/>
      <c r="AM86" s="88"/>
      <c r="AN86" s="88"/>
      <c r="AO86" s="88"/>
      <c r="AP86" s="88"/>
      <c r="AQ86" s="88"/>
      <c r="AR86" s="88"/>
      <c r="AS86" s="88"/>
      <c r="AT86" s="88"/>
      <c r="AU86" s="105"/>
      <c r="AV86" s="105"/>
      <c r="AW86" s="105"/>
      <c r="AX86" s="107"/>
      <c r="CM86" s="66" t="str">
        <f t="shared" si="0"/>
        <v>定性分析</v>
      </c>
    </row>
    <row r="87" spans="2:91" ht="27.75" customHeight="1" x14ac:dyDescent="0.3">
      <c r="B87" s="103">
        <v>22</v>
      </c>
      <c r="C87" s="104"/>
      <c r="D87" s="105"/>
      <c r="E87" s="105"/>
      <c r="F87" s="105"/>
      <c r="G87" s="105"/>
      <c r="H87" s="105"/>
      <c r="I87" s="105"/>
      <c r="J87" s="105"/>
      <c r="K87" s="105"/>
      <c r="L87" s="105"/>
      <c r="M87" s="105"/>
      <c r="N87" s="105"/>
      <c r="O87" s="105"/>
      <c r="P87" s="105"/>
      <c r="Q87" s="105"/>
      <c r="R87" s="106"/>
      <c r="S87" s="106"/>
      <c r="T87" s="106"/>
      <c r="U87" s="106"/>
      <c r="V87" s="106"/>
      <c r="W87" s="106"/>
      <c r="X87" s="106"/>
      <c r="Y87" s="106"/>
      <c r="Z87" s="88"/>
      <c r="AA87" s="88"/>
      <c r="AB87" s="88"/>
      <c r="AC87" s="88"/>
      <c r="AD87" s="88"/>
      <c r="AE87" s="88"/>
      <c r="AF87" s="88"/>
      <c r="AG87" s="88"/>
      <c r="AH87" s="88"/>
      <c r="AI87" s="88"/>
      <c r="AJ87" s="88"/>
      <c r="AK87" s="88"/>
      <c r="AL87" s="88"/>
      <c r="AM87" s="88"/>
      <c r="AN87" s="88"/>
      <c r="AO87" s="88"/>
      <c r="AP87" s="88"/>
      <c r="AQ87" s="88"/>
      <c r="AR87" s="88"/>
      <c r="AS87" s="88"/>
      <c r="AT87" s="88"/>
      <c r="AU87" s="105"/>
      <c r="AV87" s="105"/>
      <c r="AW87" s="105"/>
      <c r="AX87" s="107"/>
      <c r="CM87" s="66" t="str">
        <f t="shared" si="0"/>
        <v>定性分析</v>
      </c>
    </row>
    <row r="88" spans="2:91" ht="27.75" customHeight="1" x14ac:dyDescent="0.3">
      <c r="B88" s="103">
        <v>23</v>
      </c>
      <c r="C88" s="104"/>
      <c r="D88" s="105"/>
      <c r="E88" s="105"/>
      <c r="F88" s="105"/>
      <c r="G88" s="105"/>
      <c r="H88" s="105"/>
      <c r="I88" s="105"/>
      <c r="J88" s="105"/>
      <c r="K88" s="105"/>
      <c r="L88" s="105"/>
      <c r="M88" s="105"/>
      <c r="N88" s="105"/>
      <c r="O88" s="105"/>
      <c r="P88" s="105"/>
      <c r="Q88" s="105"/>
      <c r="R88" s="106"/>
      <c r="S88" s="106"/>
      <c r="T88" s="106"/>
      <c r="U88" s="106"/>
      <c r="V88" s="106"/>
      <c r="W88" s="106"/>
      <c r="X88" s="106"/>
      <c r="Y88" s="106"/>
      <c r="Z88" s="88"/>
      <c r="AA88" s="88"/>
      <c r="AB88" s="88"/>
      <c r="AC88" s="88"/>
      <c r="AD88" s="88"/>
      <c r="AE88" s="88"/>
      <c r="AF88" s="88"/>
      <c r="AG88" s="88"/>
      <c r="AH88" s="88"/>
      <c r="AI88" s="88"/>
      <c r="AJ88" s="88"/>
      <c r="AK88" s="88"/>
      <c r="AL88" s="88"/>
      <c r="AM88" s="88"/>
      <c r="AN88" s="88"/>
      <c r="AO88" s="88"/>
      <c r="AP88" s="88"/>
      <c r="AQ88" s="88"/>
      <c r="AR88" s="88"/>
      <c r="AS88" s="88"/>
      <c r="AT88" s="88"/>
      <c r="AU88" s="105"/>
      <c r="AV88" s="105"/>
      <c r="AW88" s="105"/>
      <c r="AX88" s="107"/>
      <c r="CM88" s="66" t="str">
        <f t="shared" si="0"/>
        <v>定性分析</v>
      </c>
    </row>
    <row r="89" spans="2:91" ht="27.75" customHeight="1" x14ac:dyDescent="0.3">
      <c r="B89" s="103">
        <v>24</v>
      </c>
      <c r="C89" s="104"/>
      <c r="D89" s="105"/>
      <c r="E89" s="105"/>
      <c r="F89" s="105"/>
      <c r="G89" s="105"/>
      <c r="H89" s="105"/>
      <c r="I89" s="105"/>
      <c r="J89" s="105"/>
      <c r="K89" s="105"/>
      <c r="L89" s="105"/>
      <c r="M89" s="105"/>
      <c r="N89" s="105"/>
      <c r="O89" s="105"/>
      <c r="P89" s="105"/>
      <c r="Q89" s="105"/>
      <c r="R89" s="106"/>
      <c r="S89" s="106"/>
      <c r="T89" s="106"/>
      <c r="U89" s="106"/>
      <c r="V89" s="106"/>
      <c r="W89" s="106"/>
      <c r="X89" s="106"/>
      <c r="Y89" s="106"/>
      <c r="Z89" s="88"/>
      <c r="AA89" s="88"/>
      <c r="AB89" s="88"/>
      <c r="AC89" s="88"/>
      <c r="AD89" s="88"/>
      <c r="AE89" s="88"/>
      <c r="AF89" s="88"/>
      <c r="AG89" s="88"/>
      <c r="AH89" s="88"/>
      <c r="AI89" s="88"/>
      <c r="AJ89" s="88"/>
      <c r="AK89" s="88"/>
      <c r="AL89" s="88"/>
      <c r="AM89" s="88"/>
      <c r="AN89" s="88"/>
      <c r="AO89" s="88"/>
      <c r="AP89" s="88"/>
      <c r="AQ89" s="88"/>
      <c r="AR89" s="88"/>
      <c r="AS89" s="88"/>
      <c r="AT89" s="88"/>
      <c r="AU89" s="105"/>
      <c r="AV89" s="105"/>
      <c r="AW89" s="105"/>
      <c r="AX89" s="107"/>
      <c r="CM89" s="66" t="str">
        <f t="shared" si="0"/>
        <v>定性分析</v>
      </c>
    </row>
    <row r="90" spans="2:91" ht="27.75" customHeight="1" x14ac:dyDescent="0.3">
      <c r="B90" s="103">
        <v>25</v>
      </c>
      <c r="C90" s="104"/>
      <c r="D90" s="105"/>
      <c r="E90" s="105"/>
      <c r="F90" s="105"/>
      <c r="G90" s="105"/>
      <c r="H90" s="105"/>
      <c r="I90" s="105"/>
      <c r="J90" s="105"/>
      <c r="K90" s="105"/>
      <c r="L90" s="105"/>
      <c r="M90" s="105"/>
      <c r="N90" s="105"/>
      <c r="O90" s="105"/>
      <c r="P90" s="105"/>
      <c r="Q90" s="105"/>
      <c r="R90" s="106"/>
      <c r="S90" s="106"/>
      <c r="T90" s="106"/>
      <c r="U90" s="106"/>
      <c r="V90" s="106"/>
      <c r="W90" s="106"/>
      <c r="X90" s="106"/>
      <c r="Y90" s="106"/>
      <c r="Z90" s="88"/>
      <c r="AA90" s="88"/>
      <c r="AB90" s="88"/>
      <c r="AC90" s="88"/>
      <c r="AD90" s="88"/>
      <c r="AE90" s="88"/>
      <c r="AF90" s="88"/>
      <c r="AG90" s="88"/>
      <c r="AH90" s="88"/>
      <c r="AI90" s="88"/>
      <c r="AJ90" s="88"/>
      <c r="AK90" s="88"/>
      <c r="AL90" s="88"/>
      <c r="AM90" s="88"/>
      <c r="AN90" s="88"/>
      <c r="AO90" s="88"/>
      <c r="AP90" s="88"/>
      <c r="AQ90" s="88"/>
      <c r="AR90" s="88"/>
      <c r="AS90" s="88"/>
      <c r="AT90" s="88"/>
      <c r="AU90" s="105"/>
      <c r="AV90" s="105"/>
      <c r="AW90" s="105"/>
      <c r="AX90" s="107"/>
      <c r="CM90" s="66" t="str">
        <f t="shared" si="0"/>
        <v>定性分析</v>
      </c>
    </row>
    <row r="91" spans="2:91" ht="27.75" customHeight="1" x14ac:dyDescent="0.3">
      <c r="B91" s="103">
        <v>26</v>
      </c>
      <c r="C91" s="104"/>
      <c r="D91" s="105"/>
      <c r="E91" s="105"/>
      <c r="F91" s="105"/>
      <c r="G91" s="105"/>
      <c r="H91" s="105"/>
      <c r="I91" s="105"/>
      <c r="J91" s="105"/>
      <c r="K91" s="105"/>
      <c r="L91" s="105"/>
      <c r="M91" s="105"/>
      <c r="N91" s="105"/>
      <c r="O91" s="105"/>
      <c r="P91" s="105"/>
      <c r="Q91" s="105"/>
      <c r="R91" s="106"/>
      <c r="S91" s="106"/>
      <c r="T91" s="106"/>
      <c r="U91" s="106"/>
      <c r="V91" s="106"/>
      <c r="W91" s="106"/>
      <c r="X91" s="106"/>
      <c r="Y91" s="106"/>
      <c r="Z91" s="88"/>
      <c r="AA91" s="88"/>
      <c r="AB91" s="88"/>
      <c r="AC91" s="88"/>
      <c r="AD91" s="88"/>
      <c r="AE91" s="88"/>
      <c r="AF91" s="88"/>
      <c r="AG91" s="88"/>
      <c r="AH91" s="88"/>
      <c r="AI91" s="88"/>
      <c r="AJ91" s="88"/>
      <c r="AK91" s="88"/>
      <c r="AL91" s="88"/>
      <c r="AM91" s="88"/>
      <c r="AN91" s="88"/>
      <c r="AO91" s="88"/>
      <c r="AP91" s="88"/>
      <c r="AQ91" s="88"/>
      <c r="AR91" s="88"/>
      <c r="AS91" s="88"/>
      <c r="AT91" s="88"/>
      <c r="AU91" s="105"/>
      <c r="AV91" s="105"/>
      <c r="AW91" s="105"/>
      <c r="AX91" s="107"/>
      <c r="CM91" s="66" t="str">
        <f t="shared" si="0"/>
        <v>定性分析</v>
      </c>
    </row>
    <row r="92" spans="2:91" ht="27.75" customHeight="1" x14ac:dyDescent="0.3">
      <c r="B92" s="103">
        <v>27</v>
      </c>
      <c r="C92" s="104"/>
      <c r="D92" s="105"/>
      <c r="E92" s="105"/>
      <c r="F92" s="105"/>
      <c r="G92" s="105"/>
      <c r="H92" s="105"/>
      <c r="I92" s="105"/>
      <c r="J92" s="105"/>
      <c r="K92" s="105"/>
      <c r="L92" s="105"/>
      <c r="M92" s="105"/>
      <c r="N92" s="105"/>
      <c r="O92" s="105"/>
      <c r="P92" s="105"/>
      <c r="Q92" s="105"/>
      <c r="R92" s="106"/>
      <c r="S92" s="106"/>
      <c r="T92" s="106"/>
      <c r="U92" s="106"/>
      <c r="V92" s="106"/>
      <c r="W92" s="106"/>
      <c r="X92" s="106"/>
      <c r="Y92" s="106"/>
      <c r="Z92" s="88"/>
      <c r="AA92" s="88"/>
      <c r="AB92" s="88"/>
      <c r="AC92" s="88"/>
      <c r="AD92" s="88"/>
      <c r="AE92" s="88"/>
      <c r="AF92" s="88"/>
      <c r="AG92" s="88"/>
      <c r="AH92" s="88"/>
      <c r="AI92" s="88"/>
      <c r="AJ92" s="88"/>
      <c r="AK92" s="88"/>
      <c r="AL92" s="88"/>
      <c r="AM92" s="88"/>
      <c r="AN92" s="88"/>
      <c r="AO92" s="88"/>
      <c r="AP92" s="88"/>
      <c r="AQ92" s="88"/>
      <c r="AR92" s="88"/>
      <c r="AS92" s="88"/>
      <c r="AT92" s="88"/>
      <c r="AU92" s="105"/>
      <c r="AV92" s="105"/>
      <c r="AW92" s="105"/>
      <c r="AX92" s="107"/>
      <c r="CM92" s="66" t="str">
        <f t="shared" si="0"/>
        <v>定性分析</v>
      </c>
    </row>
    <row r="93" spans="2:91" ht="27.75" customHeight="1" x14ac:dyDescent="0.3">
      <c r="B93" s="103">
        <v>28</v>
      </c>
      <c r="C93" s="104"/>
      <c r="D93" s="105"/>
      <c r="E93" s="105"/>
      <c r="F93" s="105"/>
      <c r="G93" s="105"/>
      <c r="H93" s="105"/>
      <c r="I93" s="105"/>
      <c r="J93" s="105"/>
      <c r="K93" s="105"/>
      <c r="L93" s="105"/>
      <c r="M93" s="105"/>
      <c r="N93" s="105"/>
      <c r="O93" s="105"/>
      <c r="P93" s="105"/>
      <c r="Q93" s="105"/>
      <c r="R93" s="106"/>
      <c r="S93" s="106"/>
      <c r="T93" s="106"/>
      <c r="U93" s="106"/>
      <c r="V93" s="106"/>
      <c r="W93" s="106"/>
      <c r="X93" s="106"/>
      <c r="Y93" s="106"/>
      <c r="Z93" s="88"/>
      <c r="AA93" s="88"/>
      <c r="AB93" s="88"/>
      <c r="AC93" s="88"/>
      <c r="AD93" s="88"/>
      <c r="AE93" s="88"/>
      <c r="AF93" s="88"/>
      <c r="AG93" s="88"/>
      <c r="AH93" s="88"/>
      <c r="AI93" s="88"/>
      <c r="AJ93" s="88"/>
      <c r="AK93" s="88"/>
      <c r="AL93" s="88"/>
      <c r="AM93" s="88"/>
      <c r="AN93" s="88"/>
      <c r="AO93" s="88"/>
      <c r="AP93" s="88"/>
      <c r="AQ93" s="88"/>
      <c r="AR93" s="88"/>
      <c r="AS93" s="88"/>
      <c r="AT93" s="88"/>
      <c r="AU93" s="105"/>
      <c r="AV93" s="105"/>
      <c r="AW93" s="105"/>
      <c r="AX93" s="107"/>
      <c r="CM93" s="66" t="str">
        <f t="shared" si="0"/>
        <v>定性分析</v>
      </c>
    </row>
    <row r="94" spans="2:91" ht="27.75" customHeight="1" x14ac:dyDescent="0.3">
      <c r="B94" s="103">
        <v>29</v>
      </c>
      <c r="C94" s="104"/>
      <c r="D94" s="105"/>
      <c r="E94" s="105"/>
      <c r="F94" s="105"/>
      <c r="G94" s="105"/>
      <c r="H94" s="105"/>
      <c r="I94" s="105"/>
      <c r="J94" s="105"/>
      <c r="K94" s="105"/>
      <c r="L94" s="105"/>
      <c r="M94" s="105"/>
      <c r="N94" s="105"/>
      <c r="O94" s="105"/>
      <c r="P94" s="105"/>
      <c r="Q94" s="105"/>
      <c r="R94" s="106"/>
      <c r="S94" s="106"/>
      <c r="T94" s="106"/>
      <c r="U94" s="106"/>
      <c r="V94" s="106"/>
      <c r="W94" s="106"/>
      <c r="X94" s="106"/>
      <c r="Y94" s="106"/>
      <c r="Z94" s="88"/>
      <c r="AA94" s="88"/>
      <c r="AB94" s="88"/>
      <c r="AC94" s="88"/>
      <c r="AD94" s="88"/>
      <c r="AE94" s="88"/>
      <c r="AF94" s="88"/>
      <c r="AG94" s="88"/>
      <c r="AH94" s="88"/>
      <c r="AI94" s="88"/>
      <c r="AJ94" s="88"/>
      <c r="AK94" s="88"/>
      <c r="AL94" s="88"/>
      <c r="AM94" s="88"/>
      <c r="AN94" s="88"/>
      <c r="AO94" s="88"/>
      <c r="AP94" s="88"/>
      <c r="AQ94" s="88"/>
      <c r="AR94" s="88"/>
      <c r="AS94" s="88"/>
      <c r="AT94" s="88"/>
      <c r="AU94" s="105"/>
      <c r="AV94" s="105"/>
      <c r="AW94" s="105"/>
      <c r="AX94" s="107"/>
      <c r="CM94" s="66" t="str">
        <f t="shared" si="0"/>
        <v>定性分析</v>
      </c>
    </row>
    <row r="95" spans="2:91" ht="27.75" customHeight="1" x14ac:dyDescent="0.3">
      <c r="B95" s="103">
        <v>30</v>
      </c>
      <c r="C95" s="104"/>
      <c r="D95" s="105"/>
      <c r="E95" s="105"/>
      <c r="F95" s="105"/>
      <c r="G95" s="105"/>
      <c r="H95" s="105"/>
      <c r="I95" s="105"/>
      <c r="J95" s="105"/>
      <c r="K95" s="105"/>
      <c r="L95" s="105"/>
      <c r="M95" s="105"/>
      <c r="N95" s="105"/>
      <c r="O95" s="105"/>
      <c r="P95" s="105"/>
      <c r="Q95" s="105"/>
      <c r="R95" s="106"/>
      <c r="S95" s="106"/>
      <c r="T95" s="106"/>
      <c r="U95" s="106"/>
      <c r="V95" s="106"/>
      <c r="W95" s="106"/>
      <c r="X95" s="106"/>
      <c r="Y95" s="106"/>
      <c r="Z95" s="88"/>
      <c r="AA95" s="88"/>
      <c r="AB95" s="88"/>
      <c r="AC95" s="88"/>
      <c r="AD95" s="88"/>
      <c r="AE95" s="88"/>
      <c r="AF95" s="88"/>
      <c r="AG95" s="88"/>
      <c r="AH95" s="88"/>
      <c r="AI95" s="88"/>
      <c r="AJ95" s="88"/>
      <c r="AK95" s="88"/>
      <c r="AL95" s="88"/>
      <c r="AM95" s="88"/>
      <c r="AN95" s="88"/>
      <c r="AO95" s="88"/>
      <c r="AP95" s="88"/>
      <c r="AQ95" s="88"/>
      <c r="AR95" s="88"/>
      <c r="AS95" s="88"/>
      <c r="AT95" s="88"/>
      <c r="AU95" s="105"/>
      <c r="AV95" s="105"/>
      <c r="AW95" s="105"/>
      <c r="AX95" s="107"/>
      <c r="CM95" s="66" t="str">
        <f t="shared" si="0"/>
        <v>定性分析</v>
      </c>
    </row>
    <row r="96" spans="2:91" ht="27.75" customHeight="1" x14ac:dyDescent="0.3">
      <c r="B96" s="103">
        <v>31</v>
      </c>
      <c r="C96" s="104"/>
      <c r="D96" s="105"/>
      <c r="E96" s="105"/>
      <c r="F96" s="105"/>
      <c r="G96" s="105"/>
      <c r="H96" s="105"/>
      <c r="I96" s="105"/>
      <c r="J96" s="105"/>
      <c r="K96" s="105"/>
      <c r="L96" s="105"/>
      <c r="M96" s="105"/>
      <c r="N96" s="105"/>
      <c r="O96" s="105"/>
      <c r="P96" s="105"/>
      <c r="Q96" s="105"/>
      <c r="R96" s="106"/>
      <c r="S96" s="106"/>
      <c r="T96" s="106"/>
      <c r="U96" s="106"/>
      <c r="V96" s="106"/>
      <c r="W96" s="106"/>
      <c r="X96" s="106"/>
      <c r="Y96" s="106"/>
      <c r="Z96" s="88"/>
      <c r="AA96" s="88"/>
      <c r="AB96" s="88"/>
      <c r="AC96" s="88"/>
      <c r="AD96" s="88"/>
      <c r="AE96" s="88"/>
      <c r="AF96" s="88"/>
      <c r="AG96" s="88"/>
      <c r="AH96" s="88"/>
      <c r="AI96" s="88"/>
      <c r="AJ96" s="88"/>
      <c r="AK96" s="88"/>
      <c r="AL96" s="88"/>
      <c r="AM96" s="88"/>
      <c r="AN96" s="88"/>
      <c r="AO96" s="88"/>
      <c r="AP96" s="88"/>
      <c r="AQ96" s="88"/>
      <c r="AR96" s="88"/>
      <c r="AS96" s="88"/>
      <c r="AT96" s="88"/>
      <c r="AU96" s="105"/>
      <c r="AV96" s="105"/>
      <c r="AW96" s="105"/>
      <c r="AX96" s="107"/>
      <c r="CM96" s="66" t="str">
        <f t="shared" ref="CM96:CM145" si="1">IF(AU96="〇","定性+断面写真","定性分析")</f>
        <v>定性分析</v>
      </c>
    </row>
    <row r="97" spans="2:91" ht="27.75" customHeight="1" x14ac:dyDescent="0.3">
      <c r="B97" s="103">
        <v>32</v>
      </c>
      <c r="C97" s="104"/>
      <c r="D97" s="105"/>
      <c r="E97" s="105"/>
      <c r="F97" s="105"/>
      <c r="G97" s="105"/>
      <c r="H97" s="105"/>
      <c r="I97" s="105"/>
      <c r="J97" s="105"/>
      <c r="K97" s="105"/>
      <c r="L97" s="105"/>
      <c r="M97" s="105"/>
      <c r="N97" s="105"/>
      <c r="O97" s="105"/>
      <c r="P97" s="105"/>
      <c r="Q97" s="105"/>
      <c r="R97" s="106"/>
      <c r="S97" s="106"/>
      <c r="T97" s="106"/>
      <c r="U97" s="106"/>
      <c r="V97" s="106"/>
      <c r="W97" s="106"/>
      <c r="X97" s="106"/>
      <c r="Y97" s="106"/>
      <c r="Z97" s="88"/>
      <c r="AA97" s="88"/>
      <c r="AB97" s="88"/>
      <c r="AC97" s="88"/>
      <c r="AD97" s="88"/>
      <c r="AE97" s="88"/>
      <c r="AF97" s="88"/>
      <c r="AG97" s="88"/>
      <c r="AH97" s="88"/>
      <c r="AI97" s="88"/>
      <c r="AJ97" s="88"/>
      <c r="AK97" s="88"/>
      <c r="AL97" s="88"/>
      <c r="AM97" s="88"/>
      <c r="AN97" s="88"/>
      <c r="AO97" s="88"/>
      <c r="AP97" s="88"/>
      <c r="AQ97" s="88"/>
      <c r="AR97" s="88"/>
      <c r="AS97" s="88"/>
      <c r="AT97" s="88"/>
      <c r="AU97" s="105"/>
      <c r="AV97" s="105"/>
      <c r="AW97" s="105"/>
      <c r="AX97" s="107"/>
      <c r="CM97" s="66" t="str">
        <f t="shared" si="1"/>
        <v>定性分析</v>
      </c>
    </row>
    <row r="98" spans="2:91" ht="27.75" customHeight="1" x14ac:dyDescent="0.3">
      <c r="B98" s="103">
        <v>33</v>
      </c>
      <c r="C98" s="104"/>
      <c r="D98" s="105"/>
      <c r="E98" s="105"/>
      <c r="F98" s="105"/>
      <c r="G98" s="105"/>
      <c r="H98" s="105"/>
      <c r="I98" s="105"/>
      <c r="J98" s="105"/>
      <c r="K98" s="105"/>
      <c r="L98" s="105"/>
      <c r="M98" s="105"/>
      <c r="N98" s="105"/>
      <c r="O98" s="105"/>
      <c r="P98" s="105"/>
      <c r="Q98" s="105"/>
      <c r="R98" s="106"/>
      <c r="S98" s="106"/>
      <c r="T98" s="106"/>
      <c r="U98" s="106"/>
      <c r="V98" s="106"/>
      <c r="W98" s="106"/>
      <c r="X98" s="106"/>
      <c r="Y98" s="106"/>
      <c r="Z98" s="88"/>
      <c r="AA98" s="88"/>
      <c r="AB98" s="88"/>
      <c r="AC98" s="88"/>
      <c r="AD98" s="88"/>
      <c r="AE98" s="88"/>
      <c r="AF98" s="88"/>
      <c r="AG98" s="88"/>
      <c r="AH98" s="88"/>
      <c r="AI98" s="88"/>
      <c r="AJ98" s="88"/>
      <c r="AK98" s="88"/>
      <c r="AL98" s="88"/>
      <c r="AM98" s="88"/>
      <c r="AN98" s="88"/>
      <c r="AO98" s="88"/>
      <c r="AP98" s="88"/>
      <c r="AQ98" s="88"/>
      <c r="AR98" s="88"/>
      <c r="AS98" s="88"/>
      <c r="AT98" s="88"/>
      <c r="AU98" s="105"/>
      <c r="AV98" s="105"/>
      <c r="AW98" s="105"/>
      <c r="AX98" s="107"/>
      <c r="CM98" s="66" t="str">
        <f t="shared" si="1"/>
        <v>定性分析</v>
      </c>
    </row>
    <row r="99" spans="2:91" ht="27.75" customHeight="1" x14ac:dyDescent="0.3">
      <c r="B99" s="103">
        <v>34</v>
      </c>
      <c r="C99" s="104"/>
      <c r="D99" s="105"/>
      <c r="E99" s="105"/>
      <c r="F99" s="105"/>
      <c r="G99" s="105"/>
      <c r="H99" s="105"/>
      <c r="I99" s="105"/>
      <c r="J99" s="105"/>
      <c r="K99" s="105"/>
      <c r="L99" s="105"/>
      <c r="M99" s="105"/>
      <c r="N99" s="105"/>
      <c r="O99" s="105"/>
      <c r="P99" s="105"/>
      <c r="Q99" s="105"/>
      <c r="R99" s="106"/>
      <c r="S99" s="106"/>
      <c r="T99" s="106"/>
      <c r="U99" s="106"/>
      <c r="V99" s="106"/>
      <c r="W99" s="106"/>
      <c r="X99" s="106"/>
      <c r="Y99" s="106"/>
      <c r="Z99" s="88"/>
      <c r="AA99" s="88"/>
      <c r="AB99" s="88"/>
      <c r="AC99" s="88"/>
      <c r="AD99" s="88"/>
      <c r="AE99" s="88"/>
      <c r="AF99" s="88"/>
      <c r="AG99" s="88"/>
      <c r="AH99" s="88"/>
      <c r="AI99" s="88"/>
      <c r="AJ99" s="88"/>
      <c r="AK99" s="88"/>
      <c r="AL99" s="88"/>
      <c r="AM99" s="88"/>
      <c r="AN99" s="88"/>
      <c r="AO99" s="88"/>
      <c r="AP99" s="88"/>
      <c r="AQ99" s="88"/>
      <c r="AR99" s="88"/>
      <c r="AS99" s="88"/>
      <c r="AT99" s="88"/>
      <c r="AU99" s="105"/>
      <c r="AV99" s="105"/>
      <c r="AW99" s="105"/>
      <c r="AX99" s="107"/>
      <c r="CM99" s="66" t="str">
        <f t="shared" si="1"/>
        <v>定性分析</v>
      </c>
    </row>
    <row r="100" spans="2:91" ht="27.75" customHeight="1" x14ac:dyDescent="0.3">
      <c r="B100" s="103">
        <v>35</v>
      </c>
      <c r="C100" s="104"/>
      <c r="D100" s="105"/>
      <c r="E100" s="105"/>
      <c r="F100" s="105"/>
      <c r="G100" s="105"/>
      <c r="H100" s="105"/>
      <c r="I100" s="105"/>
      <c r="J100" s="105"/>
      <c r="K100" s="105"/>
      <c r="L100" s="105"/>
      <c r="M100" s="105"/>
      <c r="N100" s="105"/>
      <c r="O100" s="105"/>
      <c r="P100" s="105"/>
      <c r="Q100" s="105"/>
      <c r="R100" s="106"/>
      <c r="S100" s="106"/>
      <c r="T100" s="106"/>
      <c r="U100" s="106"/>
      <c r="V100" s="106"/>
      <c r="W100" s="106"/>
      <c r="X100" s="106"/>
      <c r="Y100" s="106"/>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105"/>
      <c r="AV100" s="105"/>
      <c r="AW100" s="105"/>
      <c r="AX100" s="107"/>
      <c r="CM100" s="66" t="str">
        <f t="shared" si="1"/>
        <v>定性分析</v>
      </c>
    </row>
    <row r="101" spans="2:91" ht="27.75" customHeight="1" x14ac:dyDescent="0.3">
      <c r="B101" s="103">
        <v>36</v>
      </c>
      <c r="C101" s="104"/>
      <c r="D101" s="105"/>
      <c r="E101" s="105"/>
      <c r="F101" s="105"/>
      <c r="G101" s="105"/>
      <c r="H101" s="105"/>
      <c r="I101" s="105"/>
      <c r="J101" s="105"/>
      <c r="K101" s="105"/>
      <c r="L101" s="105"/>
      <c r="M101" s="105"/>
      <c r="N101" s="105"/>
      <c r="O101" s="105"/>
      <c r="P101" s="105"/>
      <c r="Q101" s="105"/>
      <c r="R101" s="106"/>
      <c r="S101" s="106"/>
      <c r="T101" s="106"/>
      <c r="U101" s="106"/>
      <c r="V101" s="106"/>
      <c r="W101" s="106"/>
      <c r="X101" s="106"/>
      <c r="Y101" s="106"/>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105"/>
      <c r="AV101" s="105"/>
      <c r="AW101" s="105"/>
      <c r="AX101" s="107"/>
      <c r="CM101" s="66" t="str">
        <f t="shared" si="1"/>
        <v>定性分析</v>
      </c>
    </row>
    <row r="102" spans="2:91" ht="27.75" customHeight="1" x14ac:dyDescent="0.3">
      <c r="B102" s="103">
        <v>37</v>
      </c>
      <c r="C102" s="104"/>
      <c r="D102" s="105"/>
      <c r="E102" s="105"/>
      <c r="F102" s="105"/>
      <c r="G102" s="105"/>
      <c r="H102" s="105"/>
      <c r="I102" s="105"/>
      <c r="J102" s="105"/>
      <c r="K102" s="105"/>
      <c r="L102" s="105"/>
      <c r="M102" s="105"/>
      <c r="N102" s="105"/>
      <c r="O102" s="105"/>
      <c r="P102" s="105"/>
      <c r="Q102" s="105"/>
      <c r="R102" s="106"/>
      <c r="S102" s="106"/>
      <c r="T102" s="106"/>
      <c r="U102" s="106"/>
      <c r="V102" s="106"/>
      <c r="W102" s="106"/>
      <c r="X102" s="106"/>
      <c r="Y102" s="106"/>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105"/>
      <c r="AV102" s="105"/>
      <c r="AW102" s="105"/>
      <c r="AX102" s="107"/>
      <c r="CM102" s="66" t="str">
        <f t="shared" si="1"/>
        <v>定性分析</v>
      </c>
    </row>
    <row r="103" spans="2:91" ht="27.75" customHeight="1" x14ac:dyDescent="0.3">
      <c r="B103" s="103">
        <v>38</v>
      </c>
      <c r="C103" s="104"/>
      <c r="D103" s="105"/>
      <c r="E103" s="105"/>
      <c r="F103" s="105"/>
      <c r="G103" s="105"/>
      <c r="H103" s="105"/>
      <c r="I103" s="105"/>
      <c r="J103" s="105"/>
      <c r="K103" s="105"/>
      <c r="L103" s="105"/>
      <c r="M103" s="105"/>
      <c r="N103" s="105"/>
      <c r="O103" s="105"/>
      <c r="P103" s="105"/>
      <c r="Q103" s="105"/>
      <c r="R103" s="106"/>
      <c r="S103" s="106"/>
      <c r="T103" s="106"/>
      <c r="U103" s="106"/>
      <c r="V103" s="106"/>
      <c r="W103" s="106"/>
      <c r="X103" s="106"/>
      <c r="Y103" s="106"/>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105"/>
      <c r="AV103" s="105"/>
      <c r="AW103" s="105"/>
      <c r="AX103" s="107"/>
      <c r="CM103" s="66" t="str">
        <f t="shared" si="1"/>
        <v>定性分析</v>
      </c>
    </row>
    <row r="104" spans="2:91" ht="27.75" customHeight="1" x14ac:dyDescent="0.3">
      <c r="B104" s="103">
        <v>39</v>
      </c>
      <c r="C104" s="104"/>
      <c r="D104" s="105"/>
      <c r="E104" s="105"/>
      <c r="F104" s="105"/>
      <c r="G104" s="105"/>
      <c r="H104" s="105"/>
      <c r="I104" s="105"/>
      <c r="J104" s="105"/>
      <c r="K104" s="105"/>
      <c r="L104" s="105"/>
      <c r="M104" s="105"/>
      <c r="N104" s="105"/>
      <c r="O104" s="105"/>
      <c r="P104" s="105"/>
      <c r="Q104" s="105"/>
      <c r="R104" s="106"/>
      <c r="S104" s="106"/>
      <c r="T104" s="106"/>
      <c r="U104" s="106"/>
      <c r="V104" s="106"/>
      <c r="W104" s="106"/>
      <c r="X104" s="106"/>
      <c r="Y104" s="106"/>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105"/>
      <c r="AV104" s="105"/>
      <c r="AW104" s="105"/>
      <c r="AX104" s="107"/>
      <c r="CM104" s="66" t="str">
        <f t="shared" si="1"/>
        <v>定性分析</v>
      </c>
    </row>
    <row r="105" spans="2:91" ht="27.75" customHeight="1" x14ac:dyDescent="0.3">
      <c r="B105" s="103">
        <v>40</v>
      </c>
      <c r="C105" s="104"/>
      <c r="D105" s="105"/>
      <c r="E105" s="105"/>
      <c r="F105" s="105"/>
      <c r="G105" s="105"/>
      <c r="H105" s="105"/>
      <c r="I105" s="105"/>
      <c r="J105" s="105"/>
      <c r="K105" s="105"/>
      <c r="L105" s="105"/>
      <c r="M105" s="105"/>
      <c r="N105" s="105"/>
      <c r="O105" s="105"/>
      <c r="P105" s="105"/>
      <c r="Q105" s="105"/>
      <c r="R105" s="106"/>
      <c r="S105" s="106"/>
      <c r="T105" s="106"/>
      <c r="U105" s="106"/>
      <c r="V105" s="106"/>
      <c r="W105" s="106"/>
      <c r="X105" s="106"/>
      <c r="Y105" s="106"/>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105"/>
      <c r="AV105" s="105"/>
      <c r="AW105" s="105"/>
      <c r="AX105" s="107"/>
      <c r="CM105" s="66" t="str">
        <f t="shared" si="1"/>
        <v>定性分析</v>
      </c>
    </row>
    <row r="106" spans="2:91" ht="27.75" customHeight="1" x14ac:dyDescent="0.3">
      <c r="B106" s="103">
        <v>41</v>
      </c>
      <c r="C106" s="104"/>
      <c r="D106" s="105"/>
      <c r="E106" s="105"/>
      <c r="F106" s="105"/>
      <c r="G106" s="105"/>
      <c r="H106" s="105"/>
      <c r="I106" s="105"/>
      <c r="J106" s="105"/>
      <c r="K106" s="105"/>
      <c r="L106" s="105"/>
      <c r="M106" s="105"/>
      <c r="N106" s="105"/>
      <c r="O106" s="105"/>
      <c r="P106" s="105"/>
      <c r="Q106" s="105"/>
      <c r="R106" s="106"/>
      <c r="S106" s="106"/>
      <c r="T106" s="106"/>
      <c r="U106" s="106"/>
      <c r="V106" s="106"/>
      <c r="W106" s="106"/>
      <c r="X106" s="106"/>
      <c r="Y106" s="106"/>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105"/>
      <c r="AV106" s="105"/>
      <c r="AW106" s="105"/>
      <c r="AX106" s="107"/>
      <c r="CM106" s="66" t="str">
        <f t="shared" si="1"/>
        <v>定性分析</v>
      </c>
    </row>
    <row r="107" spans="2:91" ht="27.75" customHeight="1" x14ac:dyDescent="0.3">
      <c r="B107" s="103">
        <v>42</v>
      </c>
      <c r="C107" s="104"/>
      <c r="D107" s="105"/>
      <c r="E107" s="105"/>
      <c r="F107" s="105"/>
      <c r="G107" s="105"/>
      <c r="H107" s="105"/>
      <c r="I107" s="105"/>
      <c r="J107" s="105"/>
      <c r="K107" s="105"/>
      <c r="L107" s="105"/>
      <c r="M107" s="105"/>
      <c r="N107" s="105"/>
      <c r="O107" s="105"/>
      <c r="P107" s="105"/>
      <c r="Q107" s="105"/>
      <c r="R107" s="106"/>
      <c r="S107" s="106"/>
      <c r="T107" s="106"/>
      <c r="U107" s="106"/>
      <c r="V107" s="106"/>
      <c r="W107" s="106"/>
      <c r="X107" s="106"/>
      <c r="Y107" s="106"/>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105"/>
      <c r="AV107" s="105"/>
      <c r="AW107" s="105"/>
      <c r="AX107" s="107"/>
      <c r="CM107" s="66" t="str">
        <f t="shared" si="1"/>
        <v>定性分析</v>
      </c>
    </row>
    <row r="108" spans="2:91" ht="27.75" customHeight="1" x14ac:dyDescent="0.3">
      <c r="B108" s="103">
        <v>43</v>
      </c>
      <c r="C108" s="104"/>
      <c r="D108" s="105"/>
      <c r="E108" s="105"/>
      <c r="F108" s="105"/>
      <c r="G108" s="105"/>
      <c r="H108" s="105"/>
      <c r="I108" s="105"/>
      <c r="J108" s="105"/>
      <c r="K108" s="105"/>
      <c r="L108" s="105"/>
      <c r="M108" s="105"/>
      <c r="N108" s="105"/>
      <c r="O108" s="105"/>
      <c r="P108" s="105"/>
      <c r="Q108" s="105"/>
      <c r="R108" s="106"/>
      <c r="S108" s="106"/>
      <c r="T108" s="106"/>
      <c r="U108" s="106"/>
      <c r="V108" s="106"/>
      <c r="W108" s="106"/>
      <c r="X108" s="106"/>
      <c r="Y108" s="106"/>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105"/>
      <c r="AV108" s="105"/>
      <c r="AW108" s="105"/>
      <c r="AX108" s="107"/>
      <c r="CM108" s="66" t="str">
        <f t="shared" si="1"/>
        <v>定性分析</v>
      </c>
    </row>
    <row r="109" spans="2:91" ht="27.75" customHeight="1" x14ac:dyDescent="0.3">
      <c r="B109" s="103">
        <v>44</v>
      </c>
      <c r="C109" s="104"/>
      <c r="D109" s="105"/>
      <c r="E109" s="105"/>
      <c r="F109" s="105"/>
      <c r="G109" s="105"/>
      <c r="H109" s="105"/>
      <c r="I109" s="105"/>
      <c r="J109" s="105"/>
      <c r="K109" s="105"/>
      <c r="L109" s="105"/>
      <c r="M109" s="105"/>
      <c r="N109" s="105"/>
      <c r="O109" s="105"/>
      <c r="P109" s="105"/>
      <c r="Q109" s="105"/>
      <c r="R109" s="106"/>
      <c r="S109" s="106"/>
      <c r="T109" s="106"/>
      <c r="U109" s="106"/>
      <c r="V109" s="106"/>
      <c r="W109" s="106"/>
      <c r="X109" s="106"/>
      <c r="Y109" s="106"/>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105"/>
      <c r="AV109" s="105"/>
      <c r="AW109" s="105"/>
      <c r="AX109" s="107"/>
      <c r="CM109" s="66" t="str">
        <f t="shared" si="1"/>
        <v>定性分析</v>
      </c>
    </row>
    <row r="110" spans="2:91" ht="27.75" customHeight="1" x14ac:dyDescent="0.3">
      <c r="B110" s="103">
        <v>45</v>
      </c>
      <c r="C110" s="104"/>
      <c r="D110" s="105"/>
      <c r="E110" s="105"/>
      <c r="F110" s="105"/>
      <c r="G110" s="105"/>
      <c r="H110" s="105"/>
      <c r="I110" s="105"/>
      <c r="J110" s="105"/>
      <c r="K110" s="105"/>
      <c r="L110" s="105"/>
      <c r="M110" s="105"/>
      <c r="N110" s="105"/>
      <c r="O110" s="105"/>
      <c r="P110" s="105"/>
      <c r="Q110" s="105"/>
      <c r="R110" s="106"/>
      <c r="S110" s="106"/>
      <c r="T110" s="106"/>
      <c r="U110" s="106"/>
      <c r="V110" s="106"/>
      <c r="W110" s="106"/>
      <c r="X110" s="106"/>
      <c r="Y110" s="106"/>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105"/>
      <c r="AV110" s="105"/>
      <c r="AW110" s="105"/>
      <c r="AX110" s="107"/>
      <c r="CM110" s="66" t="str">
        <f t="shared" si="1"/>
        <v>定性分析</v>
      </c>
    </row>
    <row r="111" spans="2:91" ht="27.75" customHeight="1" x14ac:dyDescent="0.3">
      <c r="B111" s="103">
        <v>46</v>
      </c>
      <c r="C111" s="104"/>
      <c r="D111" s="105"/>
      <c r="E111" s="105"/>
      <c r="F111" s="105"/>
      <c r="G111" s="105"/>
      <c r="H111" s="105"/>
      <c r="I111" s="105"/>
      <c r="J111" s="105"/>
      <c r="K111" s="105"/>
      <c r="L111" s="105"/>
      <c r="M111" s="105"/>
      <c r="N111" s="105"/>
      <c r="O111" s="105"/>
      <c r="P111" s="105"/>
      <c r="Q111" s="105"/>
      <c r="R111" s="106"/>
      <c r="S111" s="106"/>
      <c r="T111" s="106"/>
      <c r="U111" s="106"/>
      <c r="V111" s="106"/>
      <c r="W111" s="106"/>
      <c r="X111" s="106"/>
      <c r="Y111" s="106"/>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105"/>
      <c r="AV111" s="105"/>
      <c r="AW111" s="105"/>
      <c r="AX111" s="107"/>
      <c r="CM111" s="66" t="str">
        <f t="shared" si="1"/>
        <v>定性分析</v>
      </c>
    </row>
    <row r="112" spans="2:91" ht="27.75" customHeight="1" x14ac:dyDescent="0.3">
      <c r="B112" s="103">
        <v>47</v>
      </c>
      <c r="C112" s="104"/>
      <c r="D112" s="105"/>
      <c r="E112" s="105"/>
      <c r="F112" s="105"/>
      <c r="G112" s="105"/>
      <c r="H112" s="105"/>
      <c r="I112" s="105"/>
      <c r="J112" s="105"/>
      <c r="K112" s="105"/>
      <c r="L112" s="105"/>
      <c r="M112" s="105"/>
      <c r="N112" s="105"/>
      <c r="O112" s="105"/>
      <c r="P112" s="105"/>
      <c r="Q112" s="105"/>
      <c r="R112" s="106"/>
      <c r="S112" s="106"/>
      <c r="T112" s="106"/>
      <c r="U112" s="106"/>
      <c r="V112" s="106"/>
      <c r="W112" s="106"/>
      <c r="X112" s="106"/>
      <c r="Y112" s="106"/>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105"/>
      <c r="AV112" s="105"/>
      <c r="AW112" s="105"/>
      <c r="AX112" s="107"/>
      <c r="CM112" s="66" t="str">
        <f t="shared" si="1"/>
        <v>定性分析</v>
      </c>
    </row>
    <row r="113" spans="2:91" ht="27.75" customHeight="1" x14ac:dyDescent="0.3">
      <c r="B113" s="103">
        <v>48</v>
      </c>
      <c r="C113" s="104"/>
      <c r="D113" s="105"/>
      <c r="E113" s="105"/>
      <c r="F113" s="105"/>
      <c r="G113" s="105"/>
      <c r="H113" s="105"/>
      <c r="I113" s="105"/>
      <c r="J113" s="105"/>
      <c r="K113" s="105"/>
      <c r="L113" s="105"/>
      <c r="M113" s="105"/>
      <c r="N113" s="105"/>
      <c r="O113" s="105"/>
      <c r="P113" s="105"/>
      <c r="Q113" s="105"/>
      <c r="R113" s="106"/>
      <c r="S113" s="106"/>
      <c r="T113" s="106"/>
      <c r="U113" s="106"/>
      <c r="V113" s="106"/>
      <c r="W113" s="106"/>
      <c r="X113" s="106"/>
      <c r="Y113" s="106"/>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105"/>
      <c r="AV113" s="105"/>
      <c r="AW113" s="105"/>
      <c r="AX113" s="107"/>
      <c r="CM113" s="66" t="str">
        <f t="shared" si="1"/>
        <v>定性分析</v>
      </c>
    </row>
    <row r="114" spans="2:91" ht="27.75" customHeight="1" x14ac:dyDescent="0.3">
      <c r="B114" s="103">
        <v>49</v>
      </c>
      <c r="C114" s="104"/>
      <c r="D114" s="105"/>
      <c r="E114" s="105"/>
      <c r="F114" s="105"/>
      <c r="G114" s="105"/>
      <c r="H114" s="105"/>
      <c r="I114" s="105"/>
      <c r="J114" s="105"/>
      <c r="K114" s="105"/>
      <c r="L114" s="105"/>
      <c r="M114" s="105"/>
      <c r="N114" s="105"/>
      <c r="O114" s="105"/>
      <c r="P114" s="105"/>
      <c r="Q114" s="105"/>
      <c r="R114" s="106"/>
      <c r="S114" s="106"/>
      <c r="T114" s="106"/>
      <c r="U114" s="106"/>
      <c r="V114" s="106"/>
      <c r="W114" s="106"/>
      <c r="X114" s="106"/>
      <c r="Y114" s="106"/>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105"/>
      <c r="AV114" s="105"/>
      <c r="AW114" s="105"/>
      <c r="AX114" s="107"/>
      <c r="CM114" s="66" t="str">
        <f t="shared" si="1"/>
        <v>定性分析</v>
      </c>
    </row>
    <row r="115" spans="2:91" ht="27.75" customHeight="1" x14ac:dyDescent="0.3">
      <c r="B115" s="103">
        <v>50</v>
      </c>
      <c r="C115" s="104"/>
      <c r="D115" s="105"/>
      <c r="E115" s="105"/>
      <c r="F115" s="105"/>
      <c r="G115" s="105"/>
      <c r="H115" s="105"/>
      <c r="I115" s="105"/>
      <c r="J115" s="105"/>
      <c r="K115" s="105"/>
      <c r="L115" s="105"/>
      <c r="M115" s="105"/>
      <c r="N115" s="105"/>
      <c r="O115" s="105"/>
      <c r="P115" s="105"/>
      <c r="Q115" s="105"/>
      <c r="R115" s="106"/>
      <c r="S115" s="106"/>
      <c r="T115" s="106"/>
      <c r="U115" s="106"/>
      <c r="V115" s="106"/>
      <c r="W115" s="106"/>
      <c r="X115" s="106"/>
      <c r="Y115" s="106"/>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105"/>
      <c r="AV115" s="105"/>
      <c r="AW115" s="105"/>
      <c r="AX115" s="107"/>
      <c r="CM115" s="66" t="str">
        <f t="shared" si="1"/>
        <v>定性分析</v>
      </c>
    </row>
    <row r="116" spans="2:91" ht="27.75" customHeight="1" x14ac:dyDescent="0.3">
      <c r="B116" s="103">
        <v>51</v>
      </c>
      <c r="C116" s="104"/>
      <c r="D116" s="105"/>
      <c r="E116" s="105"/>
      <c r="F116" s="105"/>
      <c r="G116" s="105"/>
      <c r="H116" s="105"/>
      <c r="I116" s="105"/>
      <c r="J116" s="105"/>
      <c r="K116" s="105"/>
      <c r="L116" s="105"/>
      <c r="M116" s="105"/>
      <c r="N116" s="105"/>
      <c r="O116" s="105"/>
      <c r="P116" s="105"/>
      <c r="Q116" s="105"/>
      <c r="R116" s="106"/>
      <c r="S116" s="106"/>
      <c r="T116" s="106"/>
      <c r="U116" s="106"/>
      <c r="V116" s="106"/>
      <c r="W116" s="106"/>
      <c r="X116" s="106"/>
      <c r="Y116" s="106"/>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105"/>
      <c r="AV116" s="105"/>
      <c r="AW116" s="105"/>
      <c r="AX116" s="107"/>
      <c r="CM116" s="66" t="str">
        <f t="shared" si="1"/>
        <v>定性分析</v>
      </c>
    </row>
    <row r="117" spans="2:91" ht="27.75" customHeight="1" x14ac:dyDescent="0.3">
      <c r="B117" s="103">
        <v>52</v>
      </c>
      <c r="C117" s="104"/>
      <c r="D117" s="105"/>
      <c r="E117" s="105"/>
      <c r="F117" s="105"/>
      <c r="G117" s="105"/>
      <c r="H117" s="105"/>
      <c r="I117" s="105"/>
      <c r="J117" s="105"/>
      <c r="K117" s="105"/>
      <c r="L117" s="105"/>
      <c r="M117" s="105"/>
      <c r="N117" s="105"/>
      <c r="O117" s="105"/>
      <c r="P117" s="105"/>
      <c r="Q117" s="105"/>
      <c r="R117" s="106"/>
      <c r="S117" s="106"/>
      <c r="T117" s="106"/>
      <c r="U117" s="106"/>
      <c r="V117" s="106"/>
      <c r="W117" s="106"/>
      <c r="X117" s="106"/>
      <c r="Y117" s="106"/>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105"/>
      <c r="AV117" s="105"/>
      <c r="AW117" s="105"/>
      <c r="AX117" s="107"/>
      <c r="CM117" s="66" t="str">
        <f t="shared" si="1"/>
        <v>定性分析</v>
      </c>
    </row>
    <row r="118" spans="2:91" ht="27.75" customHeight="1" x14ac:dyDescent="0.3">
      <c r="B118" s="103">
        <v>53</v>
      </c>
      <c r="C118" s="104"/>
      <c r="D118" s="105"/>
      <c r="E118" s="105"/>
      <c r="F118" s="105"/>
      <c r="G118" s="105"/>
      <c r="H118" s="105"/>
      <c r="I118" s="105"/>
      <c r="J118" s="105"/>
      <c r="K118" s="105"/>
      <c r="L118" s="105"/>
      <c r="M118" s="105"/>
      <c r="N118" s="105"/>
      <c r="O118" s="105"/>
      <c r="P118" s="105"/>
      <c r="Q118" s="105"/>
      <c r="R118" s="106"/>
      <c r="S118" s="106"/>
      <c r="T118" s="106"/>
      <c r="U118" s="106"/>
      <c r="V118" s="106"/>
      <c r="W118" s="106"/>
      <c r="X118" s="106"/>
      <c r="Y118" s="106"/>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105"/>
      <c r="AV118" s="105"/>
      <c r="AW118" s="105"/>
      <c r="AX118" s="107"/>
      <c r="CM118" s="66" t="str">
        <f t="shared" si="1"/>
        <v>定性分析</v>
      </c>
    </row>
    <row r="119" spans="2:91" ht="27.75" customHeight="1" x14ac:dyDescent="0.3">
      <c r="B119" s="103">
        <v>54</v>
      </c>
      <c r="C119" s="104"/>
      <c r="D119" s="105"/>
      <c r="E119" s="105"/>
      <c r="F119" s="105"/>
      <c r="G119" s="105"/>
      <c r="H119" s="105"/>
      <c r="I119" s="105"/>
      <c r="J119" s="105"/>
      <c r="K119" s="105"/>
      <c r="L119" s="105"/>
      <c r="M119" s="105"/>
      <c r="N119" s="105"/>
      <c r="O119" s="105"/>
      <c r="P119" s="105"/>
      <c r="Q119" s="105"/>
      <c r="R119" s="106"/>
      <c r="S119" s="106"/>
      <c r="T119" s="106"/>
      <c r="U119" s="106"/>
      <c r="V119" s="106"/>
      <c r="W119" s="106"/>
      <c r="X119" s="106"/>
      <c r="Y119" s="106"/>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105"/>
      <c r="AV119" s="105"/>
      <c r="AW119" s="105"/>
      <c r="AX119" s="107"/>
      <c r="CM119" s="66" t="str">
        <f t="shared" si="1"/>
        <v>定性分析</v>
      </c>
    </row>
    <row r="120" spans="2:91" ht="27.75" customHeight="1" x14ac:dyDescent="0.3">
      <c r="B120" s="103">
        <v>55</v>
      </c>
      <c r="C120" s="104"/>
      <c r="D120" s="105"/>
      <c r="E120" s="105"/>
      <c r="F120" s="105"/>
      <c r="G120" s="105"/>
      <c r="H120" s="105"/>
      <c r="I120" s="105"/>
      <c r="J120" s="105"/>
      <c r="K120" s="105"/>
      <c r="L120" s="105"/>
      <c r="M120" s="105"/>
      <c r="N120" s="105"/>
      <c r="O120" s="105"/>
      <c r="P120" s="105"/>
      <c r="Q120" s="105"/>
      <c r="R120" s="106"/>
      <c r="S120" s="106"/>
      <c r="T120" s="106"/>
      <c r="U120" s="106"/>
      <c r="V120" s="106"/>
      <c r="W120" s="106"/>
      <c r="X120" s="106"/>
      <c r="Y120" s="106"/>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105"/>
      <c r="AV120" s="105"/>
      <c r="AW120" s="105"/>
      <c r="AX120" s="107"/>
      <c r="CM120" s="66" t="str">
        <f t="shared" si="1"/>
        <v>定性分析</v>
      </c>
    </row>
    <row r="121" spans="2:91" ht="27.75" customHeight="1" x14ac:dyDescent="0.3">
      <c r="B121" s="103">
        <v>56</v>
      </c>
      <c r="C121" s="104"/>
      <c r="D121" s="105"/>
      <c r="E121" s="105"/>
      <c r="F121" s="105"/>
      <c r="G121" s="105"/>
      <c r="H121" s="105"/>
      <c r="I121" s="105"/>
      <c r="J121" s="105"/>
      <c r="K121" s="105"/>
      <c r="L121" s="105"/>
      <c r="M121" s="105"/>
      <c r="N121" s="105"/>
      <c r="O121" s="105"/>
      <c r="P121" s="105"/>
      <c r="Q121" s="105"/>
      <c r="R121" s="106"/>
      <c r="S121" s="106"/>
      <c r="T121" s="106"/>
      <c r="U121" s="106"/>
      <c r="V121" s="106"/>
      <c r="W121" s="106"/>
      <c r="X121" s="106"/>
      <c r="Y121" s="106"/>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105"/>
      <c r="AV121" s="105"/>
      <c r="AW121" s="105"/>
      <c r="AX121" s="107"/>
      <c r="CM121" s="66" t="str">
        <f t="shared" si="1"/>
        <v>定性分析</v>
      </c>
    </row>
    <row r="122" spans="2:91" ht="27.75" customHeight="1" x14ac:dyDescent="0.3">
      <c r="B122" s="103">
        <v>57</v>
      </c>
      <c r="C122" s="104"/>
      <c r="D122" s="105"/>
      <c r="E122" s="105"/>
      <c r="F122" s="105"/>
      <c r="G122" s="105"/>
      <c r="H122" s="105"/>
      <c r="I122" s="105"/>
      <c r="J122" s="105"/>
      <c r="K122" s="105"/>
      <c r="L122" s="105"/>
      <c r="M122" s="105"/>
      <c r="N122" s="105"/>
      <c r="O122" s="105"/>
      <c r="P122" s="105"/>
      <c r="Q122" s="105"/>
      <c r="R122" s="106"/>
      <c r="S122" s="106"/>
      <c r="T122" s="106"/>
      <c r="U122" s="106"/>
      <c r="V122" s="106"/>
      <c r="W122" s="106"/>
      <c r="X122" s="106"/>
      <c r="Y122" s="106"/>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105"/>
      <c r="AV122" s="105"/>
      <c r="AW122" s="105"/>
      <c r="AX122" s="107"/>
      <c r="CM122" s="66" t="str">
        <f t="shared" si="1"/>
        <v>定性分析</v>
      </c>
    </row>
    <row r="123" spans="2:91" ht="27.75" customHeight="1" x14ac:dyDescent="0.3">
      <c r="B123" s="103">
        <v>58</v>
      </c>
      <c r="C123" s="104"/>
      <c r="D123" s="105"/>
      <c r="E123" s="105"/>
      <c r="F123" s="105"/>
      <c r="G123" s="105"/>
      <c r="H123" s="105"/>
      <c r="I123" s="105"/>
      <c r="J123" s="105"/>
      <c r="K123" s="105"/>
      <c r="L123" s="105"/>
      <c r="M123" s="105"/>
      <c r="N123" s="105"/>
      <c r="O123" s="105"/>
      <c r="P123" s="105"/>
      <c r="Q123" s="105"/>
      <c r="R123" s="106"/>
      <c r="S123" s="106"/>
      <c r="T123" s="106"/>
      <c r="U123" s="106"/>
      <c r="V123" s="106"/>
      <c r="W123" s="106"/>
      <c r="X123" s="106"/>
      <c r="Y123" s="106"/>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105"/>
      <c r="AV123" s="105"/>
      <c r="AW123" s="105"/>
      <c r="AX123" s="107"/>
      <c r="CM123" s="66" t="str">
        <f t="shared" si="1"/>
        <v>定性分析</v>
      </c>
    </row>
    <row r="124" spans="2:91" ht="27.75" customHeight="1" x14ac:dyDescent="0.3">
      <c r="B124" s="103">
        <v>59</v>
      </c>
      <c r="C124" s="104"/>
      <c r="D124" s="105"/>
      <c r="E124" s="105"/>
      <c r="F124" s="105"/>
      <c r="G124" s="105"/>
      <c r="H124" s="105"/>
      <c r="I124" s="105"/>
      <c r="J124" s="105"/>
      <c r="K124" s="105"/>
      <c r="L124" s="105"/>
      <c r="M124" s="105"/>
      <c r="N124" s="105"/>
      <c r="O124" s="105"/>
      <c r="P124" s="105"/>
      <c r="Q124" s="105"/>
      <c r="R124" s="106"/>
      <c r="S124" s="106"/>
      <c r="T124" s="106"/>
      <c r="U124" s="106"/>
      <c r="V124" s="106"/>
      <c r="W124" s="106"/>
      <c r="X124" s="106"/>
      <c r="Y124" s="106"/>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105"/>
      <c r="AV124" s="105"/>
      <c r="AW124" s="105"/>
      <c r="AX124" s="107"/>
      <c r="CM124" s="66" t="str">
        <f t="shared" si="1"/>
        <v>定性分析</v>
      </c>
    </row>
    <row r="125" spans="2:91" ht="27.75" customHeight="1" x14ac:dyDescent="0.3">
      <c r="B125" s="103">
        <v>60</v>
      </c>
      <c r="C125" s="104"/>
      <c r="D125" s="105"/>
      <c r="E125" s="105"/>
      <c r="F125" s="105"/>
      <c r="G125" s="105"/>
      <c r="H125" s="105"/>
      <c r="I125" s="105"/>
      <c r="J125" s="105"/>
      <c r="K125" s="105"/>
      <c r="L125" s="105"/>
      <c r="M125" s="105"/>
      <c r="N125" s="105"/>
      <c r="O125" s="105"/>
      <c r="P125" s="105"/>
      <c r="Q125" s="105"/>
      <c r="R125" s="106"/>
      <c r="S125" s="106"/>
      <c r="T125" s="106"/>
      <c r="U125" s="106"/>
      <c r="V125" s="106"/>
      <c r="W125" s="106"/>
      <c r="X125" s="106"/>
      <c r="Y125" s="106"/>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105"/>
      <c r="AV125" s="105"/>
      <c r="AW125" s="105"/>
      <c r="AX125" s="107"/>
      <c r="CM125" s="66" t="str">
        <f t="shared" si="1"/>
        <v>定性分析</v>
      </c>
    </row>
    <row r="126" spans="2:91" ht="27.75" customHeight="1" x14ac:dyDescent="0.3">
      <c r="B126" s="103">
        <v>61</v>
      </c>
      <c r="C126" s="104"/>
      <c r="D126" s="105"/>
      <c r="E126" s="105"/>
      <c r="F126" s="105"/>
      <c r="G126" s="105"/>
      <c r="H126" s="105"/>
      <c r="I126" s="105"/>
      <c r="J126" s="105"/>
      <c r="K126" s="105"/>
      <c r="L126" s="105"/>
      <c r="M126" s="105"/>
      <c r="N126" s="105"/>
      <c r="O126" s="105"/>
      <c r="P126" s="105"/>
      <c r="Q126" s="105"/>
      <c r="R126" s="106"/>
      <c r="S126" s="106"/>
      <c r="T126" s="106"/>
      <c r="U126" s="106"/>
      <c r="V126" s="106"/>
      <c r="W126" s="106"/>
      <c r="X126" s="106"/>
      <c r="Y126" s="106"/>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105"/>
      <c r="AV126" s="105"/>
      <c r="AW126" s="105"/>
      <c r="AX126" s="107"/>
      <c r="CM126" s="66" t="str">
        <f t="shared" si="1"/>
        <v>定性分析</v>
      </c>
    </row>
    <row r="127" spans="2:91" ht="27.75" customHeight="1" x14ac:dyDescent="0.3">
      <c r="B127" s="103">
        <v>62</v>
      </c>
      <c r="C127" s="104"/>
      <c r="D127" s="105"/>
      <c r="E127" s="105"/>
      <c r="F127" s="105"/>
      <c r="G127" s="105"/>
      <c r="H127" s="105"/>
      <c r="I127" s="105"/>
      <c r="J127" s="105"/>
      <c r="K127" s="105"/>
      <c r="L127" s="105"/>
      <c r="M127" s="105"/>
      <c r="N127" s="105"/>
      <c r="O127" s="105"/>
      <c r="P127" s="105"/>
      <c r="Q127" s="105"/>
      <c r="R127" s="106"/>
      <c r="S127" s="106"/>
      <c r="T127" s="106"/>
      <c r="U127" s="106"/>
      <c r="V127" s="106"/>
      <c r="W127" s="106"/>
      <c r="X127" s="106"/>
      <c r="Y127" s="106"/>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105"/>
      <c r="AV127" s="105"/>
      <c r="AW127" s="105"/>
      <c r="AX127" s="107"/>
      <c r="CM127" s="66" t="str">
        <f t="shared" si="1"/>
        <v>定性分析</v>
      </c>
    </row>
    <row r="128" spans="2:91" ht="27.75" customHeight="1" x14ac:dyDescent="0.3">
      <c r="B128" s="103">
        <v>63</v>
      </c>
      <c r="C128" s="104"/>
      <c r="D128" s="105"/>
      <c r="E128" s="105"/>
      <c r="F128" s="105"/>
      <c r="G128" s="105"/>
      <c r="H128" s="105"/>
      <c r="I128" s="105"/>
      <c r="J128" s="105"/>
      <c r="K128" s="105"/>
      <c r="L128" s="105"/>
      <c r="M128" s="105"/>
      <c r="N128" s="105"/>
      <c r="O128" s="105"/>
      <c r="P128" s="105"/>
      <c r="Q128" s="105"/>
      <c r="R128" s="106"/>
      <c r="S128" s="106"/>
      <c r="T128" s="106"/>
      <c r="U128" s="106"/>
      <c r="V128" s="106"/>
      <c r="W128" s="106"/>
      <c r="X128" s="106"/>
      <c r="Y128" s="106"/>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105"/>
      <c r="AV128" s="105"/>
      <c r="AW128" s="105"/>
      <c r="AX128" s="107"/>
      <c r="CM128" s="66" t="str">
        <f t="shared" si="1"/>
        <v>定性分析</v>
      </c>
    </row>
    <row r="129" spans="2:91" ht="27.75" customHeight="1" x14ac:dyDescent="0.3">
      <c r="B129" s="103">
        <v>64</v>
      </c>
      <c r="C129" s="104"/>
      <c r="D129" s="105"/>
      <c r="E129" s="105"/>
      <c r="F129" s="105"/>
      <c r="G129" s="105"/>
      <c r="H129" s="105"/>
      <c r="I129" s="105"/>
      <c r="J129" s="105"/>
      <c r="K129" s="105"/>
      <c r="L129" s="105"/>
      <c r="M129" s="105"/>
      <c r="N129" s="105"/>
      <c r="O129" s="105"/>
      <c r="P129" s="105"/>
      <c r="Q129" s="105"/>
      <c r="R129" s="106"/>
      <c r="S129" s="106"/>
      <c r="T129" s="106"/>
      <c r="U129" s="106"/>
      <c r="V129" s="106"/>
      <c r="W129" s="106"/>
      <c r="X129" s="106"/>
      <c r="Y129" s="106"/>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105"/>
      <c r="AV129" s="105"/>
      <c r="AW129" s="105"/>
      <c r="AX129" s="107"/>
      <c r="CM129" s="66" t="str">
        <f t="shared" si="1"/>
        <v>定性分析</v>
      </c>
    </row>
    <row r="130" spans="2:91" ht="27.75" customHeight="1" x14ac:dyDescent="0.3">
      <c r="B130" s="103">
        <v>65</v>
      </c>
      <c r="C130" s="104"/>
      <c r="D130" s="105"/>
      <c r="E130" s="105"/>
      <c r="F130" s="105"/>
      <c r="G130" s="105"/>
      <c r="H130" s="105"/>
      <c r="I130" s="105"/>
      <c r="J130" s="105"/>
      <c r="K130" s="105"/>
      <c r="L130" s="105"/>
      <c r="M130" s="105"/>
      <c r="N130" s="105"/>
      <c r="O130" s="105"/>
      <c r="P130" s="105"/>
      <c r="Q130" s="105"/>
      <c r="R130" s="106"/>
      <c r="S130" s="106"/>
      <c r="T130" s="106"/>
      <c r="U130" s="106"/>
      <c r="V130" s="106"/>
      <c r="W130" s="106"/>
      <c r="X130" s="106"/>
      <c r="Y130" s="106"/>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105"/>
      <c r="AV130" s="105"/>
      <c r="AW130" s="105"/>
      <c r="AX130" s="107"/>
      <c r="CM130" s="66" t="str">
        <f t="shared" si="1"/>
        <v>定性分析</v>
      </c>
    </row>
    <row r="131" spans="2:91" ht="27.75" customHeight="1" x14ac:dyDescent="0.3">
      <c r="B131" s="103">
        <v>66</v>
      </c>
      <c r="C131" s="104"/>
      <c r="D131" s="105"/>
      <c r="E131" s="105"/>
      <c r="F131" s="105"/>
      <c r="G131" s="105"/>
      <c r="H131" s="105"/>
      <c r="I131" s="105"/>
      <c r="J131" s="105"/>
      <c r="K131" s="105"/>
      <c r="L131" s="105"/>
      <c r="M131" s="105"/>
      <c r="N131" s="105"/>
      <c r="O131" s="105"/>
      <c r="P131" s="105"/>
      <c r="Q131" s="105"/>
      <c r="R131" s="106"/>
      <c r="S131" s="106"/>
      <c r="T131" s="106"/>
      <c r="U131" s="106"/>
      <c r="V131" s="106"/>
      <c r="W131" s="106"/>
      <c r="X131" s="106"/>
      <c r="Y131" s="106"/>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105"/>
      <c r="AV131" s="105"/>
      <c r="AW131" s="105"/>
      <c r="AX131" s="107"/>
      <c r="CM131" s="66" t="str">
        <f t="shared" si="1"/>
        <v>定性分析</v>
      </c>
    </row>
    <row r="132" spans="2:91" ht="27.75" customHeight="1" x14ac:dyDescent="0.3">
      <c r="B132" s="103">
        <v>67</v>
      </c>
      <c r="C132" s="104"/>
      <c r="D132" s="105"/>
      <c r="E132" s="105"/>
      <c r="F132" s="105"/>
      <c r="G132" s="105"/>
      <c r="H132" s="105"/>
      <c r="I132" s="105"/>
      <c r="J132" s="105"/>
      <c r="K132" s="105"/>
      <c r="L132" s="105"/>
      <c r="M132" s="105"/>
      <c r="N132" s="105"/>
      <c r="O132" s="105"/>
      <c r="P132" s="105"/>
      <c r="Q132" s="105"/>
      <c r="R132" s="106"/>
      <c r="S132" s="106"/>
      <c r="T132" s="106"/>
      <c r="U132" s="106"/>
      <c r="V132" s="106"/>
      <c r="W132" s="106"/>
      <c r="X132" s="106"/>
      <c r="Y132" s="106"/>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105"/>
      <c r="AV132" s="105"/>
      <c r="AW132" s="105"/>
      <c r="AX132" s="107"/>
      <c r="CM132" s="66" t="str">
        <f t="shared" si="1"/>
        <v>定性分析</v>
      </c>
    </row>
    <row r="133" spans="2:91" ht="27.75" customHeight="1" x14ac:dyDescent="0.3">
      <c r="B133" s="103">
        <v>68</v>
      </c>
      <c r="C133" s="104"/>
      <c r="D133" s="105"/>
      <c r="E133" s="105"/>
      <c r="F133" s="105"/>
      <c r="G133" s="105"/>
      <c r="H133" s="105"/>
      <c r="I133" s="105"/>
      <c r="J133" s="105"/>
      <c r="K133" s="105"/>
      <c r="L133" s="105"/>
      <c r="M133" s="105"/>
      <c r="N133" s="105"/>
      <c r="O133" s="105"/>
      <c r="P133" s="105"/>
      <c r="Q133" s="105"/>
      <c r="R133" s="106"/>
      <c r="S133" s="106"/>
      <c r="T133" s="106"/>
      <c r="U133" s="106"/>
      <c r="V133" s="106"/>
      <c r="W133" s="106"/>
      <c r="X133" s="106"/>
      <c r="Y133" s="106"/>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105"/>
      <c r="AV133" s="105"/>
      <c r="AW133" s="105"/>
      <c r="AX133" s="107"/>
      <c r="CM133" s="66" t="str">
        <f t="shared" si="1"/>
        <v>定性分析</v>
      </c>
    </row>
    <row r="134" spans="2:91" ht="27.75" customHeight="1" x14ac:dyDescent="0.3">
      <c r="B134" s="103">
        <v>69</v>
      </c>
      <c r="C134" s="104"/>
      <c r="D134" s="105"/>
      <c r="E134" s="105"/>
      <c r="F134" s="105"/>
      <c r="G134" s="105"/>
      <c r="H134" s="105"/>
      <c r="I134" s="105"/>
      <c r="J134" s="105"/>
      <c r="K134" s="105"/>
      <c r="L134" s="105"/>
      <c r="M134" s="105"/>
      <c r="N134" s="105"/>
      <c r="O134" s="105"/>
      <c r="P134" s="105"/>
      <c r="Q134" s="105"/>
      <c r="R134" s="106"/>
      <c r="S134" s="106"/>
      <c r="T134" s="106"/>
      <c r="U134" s="106"/>
      <c r="V134" s="106"/>
      <c r="W134" s="106"/>
      <c r="X134" s="106"/>
      <c r="Y134" s="106"/>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105"/>
      <c r="AV134" s="105"/>
      <c r="AW134" s="105"/>
      <c r="AX134" s="107"/>
      <c r="CM134" s="66" t="str">
        <f t="shared" si="1"/>
        <v>定性分析</v>
      </c>
    </row>
    <row r="135" spans="2:91" ht="27.75" customHeight="1" x14ac:dyDescent="0.3">
      <c r="B135" s="103">
        <v>70</v>
      </c>
      <c r="C135" s="104"/>
      <c r="D135" s="105"/>
      <c r="E135" s="105"/>
      <c r="F135" s="105"/>
      <c r="G135" s="105"/>
      <c r="H135" s="105"/>
      <c r="I135" s="105"/>
      <c r="J135" s="105"/>
      <c r="K135" s="105"/>
      <c r="L135" s="105"/>
      <c r="M135" s="105"/>
      <c r="N135" s="105"/>
      <c r="O135" s="105"/>
      <c r="P135" s="105"/>
      <c r="Q135" s="105"/>
      <c r="R135" s="106"/>
      <c r="S135" s="106"/>
      <c r="T135" s="106"/>
      <c r="U135" s="106"/>
      <c r="V135" s="106"/>
      <c r="W135" s="106"/>
      <c r="X135" s="106"/>
      <c r="Y135" s="106"/>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105"/>
      <c r="AV135" s="105"/>
      <c r="AW135" s="105"/>
      <c r="AX135" s="107"/>
      <c r="CM135" s="66" t="str">
        <f t="shared" si="1"/>
        <v>定性分析</v>
      </c>
    </row>
    <row r="136" spans="2:91" ht="27.75" customHeight="1" x14ac:dyDescent="0.3">
      <c r="B136" s="103">
        <v>71</v>
      </c>
      <c r="C136" s="104"/>
      <c r="D136" s="105"/>
      <c r="E136" s="105"/>
      <c r="F136" s="105"/>
      <c r="G136" s="105"/>
      <c r="H136" s="105"/>
      <c r="I136" s="105"/>
      <c r="J136" s="105"/>
      <c r="K136" s="105"/>
      <c r="L136" s="105"/>
      <c r="M136" s="105"/>
      <c r="N136" s="105"/>
      <c r="O136" s="105"/>
      <c r="P136" s="105"/>
      <c r="Q136" s="105"/>
      <c r="R136" s="106"/>
      <c r="S136" s="106"/>
      <c r="T136" s="106"/>
      <c r="U136" s="106"/>
      <c r="V136" s="106"/>
      <c r="W136" s="106"/>
      <c r="X136" s="106"/>
      <c r="Y136" s="106"/>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105"/>
      <c r="AV136" s="105"/>
      <c r="AW136" s="105"/>
      <c r="AX136" s="107"/>
      <c r="CM136" s="66" t="str">
        <f t="shared" si="1"/>
        <v>定性分析</v>
      </c>
    </row>
    <row r="137" spans="2:91" ht="27.75" customHeight="1" x14ac:dyDescent="0.3">
      <c r="B137" s="103">
        <v>72</v>
      </c>
      <c r="C137" s="104"/>
      <c r="D137" s="105"/>
      <c r="E137" s="105"/>
      <c r="F137" s="105"/>
      <c r="G137" s="105"/>
      <c r="H137" s="105"/>
      <c r="I137" s="105"/>
      <c r="J137" s="105"/>
      <c r="K137" s="105"/>
      <c r="L137" s="105"/>
      <c r="M137" s="105"/>
      <c r="N137" s="105"/>
      <c r="O137" s="105"/>
      <c r="P137" s="105"/>
      <c r="Q137" s="105"/>
      <c r="R137" s="106"/>
      <c r="S137" s="106"/>
      <c r="T137" s="106"/>
      <c r="U137" s="106"/>
      <c r="V137" s="106"/>
      <c r="W137" s="106"/>
      <c r="X137" s="106"/>
      <c r="Y137" s="106"/>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105"/>
      <c r="AV137" s="105"/>
      <c r="AW137" s="105"/>
      <c r="AX137" s="107"/>
      <c r="CM137" s="66" t="str">
        <f t="shared" si="1"/>
        <v>定性分析</v>
      </c>
    </row>
    <row r="138" spans="2:91" ht="27.75" customHeight="1" x14ac:dyDescent="0.3">
      <c r="B138" s="103">
        <v>73</v>
      </c>
      <c r="C138" s="104"/>
      <c r="D138" s="105"/>
      <c r="E138" s="105"/>
      <c r="F138" s="105"/>
      <c r="G138" s="105"/>
      <c r="H138" s="105"/>
      <c r="I138" s="105"/>
      <c r="J138" s="105"/>
      <c r="K138" s="105"/>
      <c r="L138" s="105"/>
      <c r="M138" s="105"/>
      <c r="N138" s="105"/>
      <c r="O138" s="105"/>
      <c r="P138" s="105"/>
      <c r="Q138" s="105"/>
      <c r="R138" s="106"/>
      <c r="S138" s="106"/>
      <c r="T138" s="106"/>
      <c r="U138" s="106"/>
      <c r="V138" s="106"/>
      <c r="W138" s="106"/>
      <c r="X138" s="106"/>
      <c r="Y138" s="106"/>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105"/>
      <c r="AV138" s="105"/>
      <c r="AW138" s="105"/>
      <c r="AX138" s="107"/>
      <c r="CM138" s="66" t="str">
        <f t="shared" si="1"/>
        <v>定性分析</v>
      </c>
    </row>
    <row r="139" spans="2:91" ht="27.75" customHeight="1" x14ac:dyDescent="0.3">
      <c r="B139" s="103">
        <v>74</v>
      </c>
      <c r="C139" s="104"/>
      <c r="D139" s="105"/>
      <c r="E139" s="105"/>
      <c r="F139" s="105"/>
      <c r="G139" s="105"/>
      <c r="H139" s="105"/>
      <c r="I139" s="105"/>
      <c r="J139" s="105"/>
      <c r="K139" s="105"/>
      <c r="L139" s="105"/>
      <c r="M139" s="105"/>
      <c r="N139" s="105"/>
      <c r="O139" s="105"/>
      <c r="P139" s="105"/>
      <c r="Q139" s="105"/>
      <c r="R139" s="106"/>
      <c r="S139" s="106"/>
      <c r="T139" s="106"/>
      <c r="U139" s="106"/>
      <c r="V139" s="106"/>
      <c r="W139" s="106"/>
      <c r="X139" s="106"/>
      <c r="Y139" s="106"/>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105"/>
      <c r="AV139" s="105"/>
      <c r="AW139" s="105"/>
      <c r="AX139" s="107"/>
      <c r="CM139" s="66" t="str">
        <f t="shared" si="1"/>
        <v>定性分析</v>
      </c>
    </row>
    <row r="140" spans="2:91" ht="27.75" customHeight="1" x14ac:dyDescent="0.3">
      <c r="B140" s="103">
        <v>75</v>
      </c>
      <c r="C140" s="104"/>
      <c r="D140" s="105"/>
      <c r="E140" s="105"/>
      <c r="F140" s="105"/>
      <c r="G140" s="105"/>
      <c r="H140" s="105"/>
      <c r="I140" s="105"/>
      <c r="J140" s="105"/>
      <c r="K140" s="105"/>
      <c r="L140" s="105"/>
      <c r="M140" s="105"/>
      <c r="N140" s="105"/>
      <c r="O140" s="105"/>
      <c r="P140" s="105"/>
      <c r="Q140" s="105"/>
      <c r="R140" s="106"/>
      <c r="S140" s="106"/>
      <c r="T140" s="106"/>
      <c r="U140" s="106"/>
      <c r="V140" s="106"/>
      <c r="W140" s="106"/>
      <c r="X140" s="106"/>
      <c r="Y140" s="106"/>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105"/>
      <c r="AV140" s="105"/>
      <c r="AW140" s="105"/>
      <c r="AX140" s="107"/>
      <c r="CM140" s="66" t="str">
        <f t="shared" si="1"/>
        <v>定性分析</v>
      </c>
    </row>
    <row r="141" spans="2:91" ht="27.75" customHeight="1" x14ac:dyDescent="0.3">
      <c r="B141" s="103">
        <v>76</v>
      </c>
      <c r="C141" s="104"/>
      <c r="D141" s="105"/>
      <c r="E141" s="105"/>
      <c r="F141" s="105"/>
      <c r="G141" s="105"/>
      <c r="H141" s="105"/>
      <c r="I141" s="105"/>
      <c r="J141" s="105"/>
      <c r="K141" s="105"/>
      <c r="L141" s="105"/>
      <c r="M141" s="105"/>
      <c r="N141" s="105"/>
      <c r="O141" s="105"/>
      <c r="P141" s="105"/>
      <c r="Q141" s="105"/>
      <c r="R141" s="106"/>
      <c r="S141" s="106"/>
      <c r="T141" s="106"/>
      <c r="U141" s="106"/>
      <c r="V141" s="106"/>
      <c r="W141" s="106"/>
      <c r="X141" s="106"/>
      <c r="Y141" s="106"/>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105"/>
      <c r="AV141" s="105"/>
      <c r="AW141" s="105"/>
      <c r="AX141" s="107"/>
      <c r="CM141" s="66" t="str">
        <f t="shared" si="1"/>
        <v>定性分析</v>
      </c>
    </row>
    <row r="142" spans="2:91" ht="27.75" customHeight="1" x14ac:dyDescent="0.3">
      <c r="B142" s="103">
        <v>77</v>
      </c>
      <c r="C142" s="104"/>
      <c r="D142" s="105"/>
      <c r="E142" s="105"/>
      <c r="F142" s="105"/>
      <c r="G142" s="105"/>
      <c r="H142" s="105"/>
      <c r="I142" s="105"/>
      <c r="J142" s="105"/>
      <c r="K142" s="105"/>
      <c r="L142" s="105"/>
      <c r="M142" s="105"/>
      <c r="N142" s="105"/>
      <c r="O142" s="105"/>
      <c r="P142" s="105"/>
      <c r="Q142" s="105"/>
      <c r="R142" s="106"/>
      <c r="S142" s="106"/>
      <c r="T142" s="106"/>
      <c r="U142" s="106"/>
      <c r="V142" s="106"/>
      <c r="W142" s="106"/>
      <c r="X142" s="106"/>
      <c r="Y142" s="106"/>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105"/>
      <c r="AV142" s="105"/>
      <c r="AW142" s="105"/>
      <c r="AX142" s="107"/>
      <c r="CM142" s="66" t="str">
        <f t="shared" si="1"/>
        <v>定性分析</v>
      </c>
    </row>
    <row r="143" spans="2:91" ht="27.75" customHeight="1" x14ac:dyDescent="0.3">
      <c r="B143" s="103">
        <v>78</v>
      </c>
      <c r="C143" s="104"/>
      <c r="D143" s="105"/>
      <c r="E143" s="105"/>
      <c r="F143" s="105"/>
      <c r="G143" s="105"/>
      <c r="H143" s="105"/>
      <c r="I143" s="105"/>
      <c r="J143" s="105"/>
      <c r="K143" s="105"/>
      <c r="L143" s="105"/>
      <c r="M143" s="105"/>
      <c r="N143" s="105"/>
      <c r="O143" s="105"/>
      <c r="P143" s="105"/>
      <c r="Q143" s="105"/>
      <c r="R143" s="106"/>
      <c r="S143" s="106"/>
      <c r="T143" s="106"/>
      <c r="U143" s="106"/>
      <c r="V143" s="106"/>
      <c r="W143" s="106"/>
      <c r="X143" s="106"/>
      <c r="Y143" s="106"/>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105"/>
      <c r="AV143" s="105"/>
      <c r="AW143" s="105"/>
      <c r="AX143" s="107"/>
      <c r="CM143" s="66" t="str">
        <f t="shared" si="1"/>
        <v>定性分析</v>
      </c>
    </row>
    <row r="144" spans="2:91" ht="27.75" customHeight="1" x14ac:dyDescent="0.3">
      <c r="B144" s="103">
        <v>79</v>
      </c>
      <c r="C144" s="104"/>
      <c r="D144" s="105"/>
      <c r="E144" s="105"/>
      <c r="F144" s="105"/>
      <c r="G144" s="105"/>
      <c r="H144" s="105"/>
      <c r="I144" s="105"/>
      <c r="J144" s="105"/>
      <c r="K144" s="105"/>
      <c r="L144" s="105"/>
      <c r="M144" s="105"/>
      <c r="N144" s="105"/>
      <c r="O144" s="105"/>
      <c r="P144" s="105"/>
      <c r="Q144" s="105"/>
      <c r="R144" s="106"/>
      <c r="S144" s="106"/>
      <c r="T144" s="106"/>
      <c r="U144" s="106"/>
      <c r="V144" s="106"/>
      <c r="W144" s="106"/>
      <c r="X144" s="106"/>
      <c r="Y144" s="106"/>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105"/>
      <c r="AV144" s="105"/>
      <c r="AW144" s="105"/>
      <c r="AX144" s="107"/>
      <c r="CM144" s="66" t="str">
        <f t="shared" si="1"/>
        <v>定性分析</v>
      </c>
    </row>
    <row r="145" spans="2:91" ht="27.75" customHeight="1" x14ac:dyDescent="0.3">
      <c r="B145" s="103">
        <v>80</v>
      </c>
      <c r="C145" s="104"/>
      <c r="D145" s="105"/>
      <c r="E145" s="105"/>
      <c r="F145" s="105"/>
      <c r="G145" s="105"/>
      <c r="H145" s="105"/>
      <c r="I145" s="105"/>
      <c r="J145" s="105"/>
      <c r="K145" s="105"/>
      <c r="L145" s="105"/>
      <c r="M145" s="105"/>
      <c r="N145" s="105"/>
      <c r="O145" s="105"/>
      <c r="P145" s="105"/>
      <c r="Q145" s="105"/>
      <c r="R145" s="106"/>
      <c r="S145" s="106"/>
      <c r="T145" s="106"/>
      <c r="U145" s="106"/>
      <c r="V145" s="106"/>
      <c r="W145" s="106"/>
      <c r="X145" s="106"/>
      <c r="Y145" s="106"/>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105"/>
      <c r="AV145" s="105"/>
      <c r="AW145" s="105"/>
      <c r="AX145" s="107"/>
      <c r="CM145" s="66" t="str">
        <f t="shared" si="1"/>
        <v>定性分析</v>
      </c>
    </row>
    <row r="146" spans="2:91" ht="27.75" customHeight="1" x14ac:dyDescent="0.3">
      <c r="B146" s="103">
        <v>81</v>
      </c>
      <c r="C146" s="104"/>
      <c r="D146" s="105"/>
      <c r="E146" s="105"/>
      <c r="F146" s="105"/>
      <c r="G146" s="105"/>
      <c r="H146" s="105"/>
      <c r="I146" s="105"/>
      <c r="J146" s="105"/>
      <c r="K146" s="105"/>
      <c r="L146" s="105"/>
      <c r="M146" s="105"/>
      <c r="N146" s="105"/>
      <c r="O146" s="105"/>
      <c r="P146" s="105"/>
      <c r="Q146" s="105"/>
      <c r="R146" s="106"/>
      <c r="S146" s="106"/>
      <c r="T146" s="106"/>
      <c r="U146" s="106"/>
      <c r="V146" s="106"/>
      <c r="W146" s="106"/>
      <c r="X146" s="106"/>
      <c r="Y146" s="106"/>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105"/>
      <c r="AV146" s="105"/>
      <c r="AW146" s="105"/>
      <c r="AX146" s="107"/>
      <c r="CM146" s="66" t="str">
        <f t="shared" ref="CM146:CM165" si="2">IF(AU146="〇","定性+断面写真","定性分析")</f>
        <v>定性分析</v>
      </c>
    </row>
    <row r="147" spans="2:91" ht="27.75" customHeight="1" x14ac:dyDescent="0.3">
      <c r="B147" s="103">
        <v>82</v>
      </c>
      <c r="C147" s="104"/>
      <c r="D147" s="105"/>
      <c r="E147" s="105"/>
      <c r="F147" s="105"/>
      <c r="G147" s="105"/>
      <c r="H147" s="105"/>
      <c r="I147" s="105"/>
      <c r="J147" s="105"/>
      <c r="K147" s="105"/>
      <c r="L147" s="105"/>
      <c r="M147" s="105"/>
      <c r="N147" s="105"/>
      <c r="O147" s="105"/>
      <c r="P147" s="105"/>
      <c r="Q147" s="105"/>
      <c r="R147" s="106"/>
      <c r="S147" s="106"/>
      <c r="T147" s="106"/>
      <c r="U147" s="106"/>
      <c r="V147" s="106"/>
      <c r="W147" s="106"/>
      <c r="X147" s="106"/>
      <c r="Y147" s="106"/>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105"/>
      <c r="AV147" s="105"/>
      <c r="AW147" s="105"/>
      <c r="AX147" s="107"/>
      <c r="CM147" s="66" t="str">
        <f t="shared" si="2"/>
        <v>定性分析</v>
      </c>
    </row>
    <row r="148" spans="2:91" ht="27.75" customHeight="1" x14ac:dyDescent="0.3">
      <c r="B148" s="103">
        <v>83</v>
      </c>
      <c r="C148" s="104"/>
      <c r="D148" s="105"/>
      <c r="E148" s="105"/>
      <c r="F148" s="105"/>
      <c r="G148" s="105"/>
      <c r="H148" s="105"/>
      <c r="I148" s="105"/>
      <c r="J148" s="105"/>
      <c r="K148" s="105"/>
      <c r="L148" s="105"/>
      <c r="M148" s="105"/>
      <c r="N148" s="105"/>
      <c r="O148" s="105"/>
      <c r="P148" s="105"/>
      <c r="Q148" s="105"/>
      <c r="R148" s="106"/>
      <c r="S148" s="106"/>
      <c r="T148" s="106"/>
      <c r="U148" s="106"/>
      <c r="V148" s="106"/>
      <c r="W148" s="106"/>
      <c r="X148" s="106"/>
      <c r="Y148" s="106"/>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105"/>
      <c r="AV148" s="105"/>
      <c r="AW148" s="105"/>
      <c r="AX148" s="107"/>
      <c r="CM148" s="66" t="str">
        <f t="shared" si="2"/>
        <v>定性分析</v>
      </c>
    </row>
    <row r="149" spans="2:91" ht="27.75" customHeight="1" x14ac:dyDescent="0.3">
      <c r="B149" s="103">
        <v>84</v>
      </c>
      <c r="C149" s="104"/>
      <c r="D149" s="105"/>
      <c r="E149" s="105"/>
      <c r="F149" s="105"/>
      <c r="G149" s="105"/>
      <c r="H149" s="105"/>
      <c r="I149" s="105"/>
      <c r="J149" s="105"/>
      <c r="K149" s="105"/>
      <c r="L149" s="105"/>
      <c r="M149" s="105"/>
      <c r="N149" s="105"/>
      <c r="O149" s="105"/>
      <c r="P149" s="105"/>
      <c r="Q149" s="105"/>
      <c r="R149" s="106"/>
      <c r="S149" s="106"/>
      <c r="T149" s="106"/>
      <c r="U149" s="106"/>
      <c r="V149" s="106"/>
      <c r="W149" s="106"/>
      <c r="X149" s="106"/>
      <c r="Y149" s="106"/>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105"/>
      <c r="AV149" s="105"/>
      <c r="AW149" s="105"/>
      <c r="AX149" s="107"/>
      <c r="CM149" s="66" t="str">
        <f t="shared" si="2"/>
        <v>定性分析</v>
      </c>
    </row>
    <row r="150" spans="2:91" ht="27.75" customHeight="1" x14ac:dyDescent="0.3">
      <c r="B150" s="103">
        <v>85</v>
      </c>
      <c r="C150" s="104"/>
      <c r="D150" s="105"/>
      <c r="E150" s="105"/>
      <c r="F150" s="105"/>
      <c r="G150" s="105"/>
      <c r="H150" s="105"/>
      <c r="I150" s="105"/>
      <c r="J150" s="105"/>
      <c r="K150" s="105"/>
      <c r="L150" s="105"/>
      <c r="M150" s="105"/>
      <c r="N150" s="105"/>
      <c r="O150" s="105"/>
      <c r="P150" s="105"/>
      <c r="Q150" s="105"/>
      <c r="R150" s="106"/>
      <c r="S150" s="106"/>
      <c r="T150" s="106"/>
      <c r="U150" s="106"/>
      <c r="V150" s="106"/>
      <c r="W150" s="106"/>
      <c r="X150" s="106"/>
      <c r="Y150" s="106"/>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105"/>
      <c r="AV150" s="105"/>
      <c r="AW150" s="105"/>
      <c r="AX150" s="107"/>
      <c r="CM150" s="66" t="str">
        <f t="shared" si="2"/>
        <v>定性分析</v>
      </c>
    </row>
    <row r="151" spans="2:91" ht="27.75" customHeight="1" x14ac:dyDescent="0.3">
      <c r="B151" s="103">
        <v>86</v>
      </c>
      <c r="C151" s="104"/>
      <c r="D151" s="105"/>
      <c r="E151" s="105"/>
      <c r="F151" s="105"/>
      <c r="G151" s="105"/>
      <c r="H151" s="105"/>
      <c r="I151" s="105"/>
      <c r="J151" s="105"/>
      <c r="K151" s="105"/>
      <c r="L151" s="105"/>
      <c r="M151" s="105"/>
      <c r="N151" s="105"/>
      <c r="O151" s="105"/>
      <c r="P151" s="105"/>
      <c r="Q151" s="105"/>
      <c r="R151" s="106"/>
      <c r="S151" s="106"/>
      <c r="T151" s="106"/>
      <c r="U151" s="106"/>
      <c r="V151" s="106"/>
      <c r="W151" s="106"/>
      <c r="X151" s="106"/>
      <c r="Y151" s="106"/>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105"/>
      <c r="AV151" s="105"/>
      <c r="AW151" s="105"/>
      <c r="AX151" s="107"/>
      <c r="CM151" s="66" t="str">
        <f t="shared" si="2"/>
        <v>定性分析</v>
      </c>
    </row>
    <row r="152" spans="2:91" ht="27.75" customHeight="1" x14ac:dyDescent="0.3">
      <c r="B152" s="103">
        <v>87</v>
      </c>
      <c r="C152" s="104"/>
      <c r="D152" s="105"/>
      <c r="E152" s="105"/>
      <c r="F152" s="105"/>
      <c r="G152" s="105"/>
      <c r="H152" s="105"/>
      <c r="I152" s="105"/>
      <c r="J152" s="105"/>
      <c r="K152" s="105"/>
      <c r="L152" s="105"/>
      <c r="M152" s="105"/>
      <c r="N152" s="105"/>
      <c r="O152" s="105"/>
      <c r="P152" s="105"/>
      <c r="Q152" s="105"/>
      <c r="R152" s="106"/>
      <c r="S152" s="106"/>
      <c r="T152" s="106"/>
      <c r="U152" s="106"/>
      <c r="V152" s="106"/>
      <c r="W152" s="106"/>
      <c r="X152" s="106"/>
      <c r="Y152" s="106"/>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105"/>
      <c r="AV152" s="105"/>
      <c r="AW152" s="105"/>
      <c r="AX152" s="107"/>
      <c r="CM152" s="66" t="str">
        <f t="shared" si="2"/>
        <v>定性分析</v>
      </c>
    </row>
    <row r="153" spans="2:91" ht="27.75" customHeight="1" x14ac:dyDescent="0.3">
      <c r="B153" s="103">
        <v>88</v>
      </c>
      <c r="C153" s="104"/>
      <c r="D153" s="105"/>
      <c r="E153" s="105"/>
      <c r="F153" s="105"/>
      <c r="G153" s="105"/>
      <c r="H153" s="105"/>
      <c r="I153" s="105"/>
      <c r="J153" s="105"/>
      <c r="K153" s="105"/>
      <c r="L153" s="105"/>
      <c r="M153" s="105"/>
      <c r="N153" s="105"/>
      <c r="O153" s="105"/>
      <c r="P153" s="105"/>
      <c r="Q153" s="105"/>
      <c r="R153" s="106"/>
      <c r="S153" s="106"/>
      <c r="T153" s="106"/>
      <c r="U153" s="106"/>
      <c r="V153" s="106"/>
      <c r="W153" s="106"/>
      <c r="X153" s="106"/>
      <c r="Y153" s="106"/>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105"/>
      <c r="AV153" s="105"/>
      <c r="AW153" s="105"/>
      <c r="AX153" s="107"/>
      <c r="CM153" s="66" t="str">
        <f t="shared" si="2"/>
        <v>定性分析</v>
      </c>
    </row>
    <row r="154" spans="2:91" ht="27.75" customHeight="1" x14ac:dyDescent="0.3">
      <c r="B154" s="103">
        <v>89</v>
      </c>
      <c r="C154" s="104"/>
      <c r="D154" s="105"/>
      <c r="E154" s="105"/>
      <c r="F154" s="105"/>
      <c r="G154" s="105"/>
      <c r="H154" s="105"/>
      <c r="I154" s="105"/>
      <c r="J154" s="105"/>
      <c r="K154" s="105"/>
      <c r="L154" s="105"/>
      <c r="M154" s="105"/>
      <c r="N154" s="105"/>
      <c r="O154" s="105"/>
      <c r="P154" s="105"/>
      <c r="Q154" s="105"/>
      <c r="R154" s="106"/>
      <c r="S154" s="106"/>
      <c r="T154" s="106"/>
      <c r="U154" s="106"/>
      <c r="V154" s="106"/>
      <c r="W154" s="106"/>
      <c r="X154" s="106"/>
      <c r="Y154" s="106"/>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105"/>
      <c r="AV154" s="105"/>
      <c r="AW154" s="105"/>
      <c r="AX154" s="107"/>
      <c r="CM154" s="66" t="str">
        <f t="shared" si="2"/>
        <v>定性分析</v>
      </c>
    </row>
    <row r="155" spans="2:91" ht="27.75" customHeight="1" x14ac:dyDescent="0.3">
      <c r="B155" s="103">
        <v>90</v>
      </c>
      <c r="C155" s="104"/>
      <c r="D155" s="105"/>
      <c r="E155" s="105"/>
      <c r="F155" s="105"/>
      <c r="G155" s="105"/>
      <c r="H155" s="105"/>
      <c r="I155" s="105"/>
      <c r="J155" s="105"/>
      <c r="K155" s="105"/>
      <c r="L155" s="105"/>
      <c r="M155" s="105"/>
      <c r="N155" s="105"/>
      <c r="O155" s="105"/>
      <c r="P155" s="105"/>
      <c r="Q155" s="105"/>
      <c r="R155" s="106"/>
      <c r="S155" s="106"/>
      <c r="T155" s="106"/>
      <c r="U155" s="106"/>
      <c r="V155" s="106"/>
      <c r="W155" s="106"/>
      <c r="X155" s="106"/>
      <c r="Y155" s="106"/>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105"/>
      <c r="AV155" s="105"/>
      <c r="AW155" s="105"/>
      <c r="AX155" s="107"/>
      <c r="CM155" s="66" t="str">
        <f t="shared" si="2"/>
        <v>定性分析</v>
      </c>
    </row>
    <row r="156" spans="2:91" ht="27.75" customHeight="1" x14ac:dyDescent="0.3">
      <c r="B156" s="103">
        <v>91</v>
      </c>
      <c r="C156" s="104"/>
      <c r="D156" s="105"/>
      <c r="E156" s="105"/>
      <c r="F156" s="105"/>
      <c r="G156" s="105"/>
      <c r="H156" s="105"/>
      <c r="I156" s="105"/>
      <c r="J156" s="105"/>
      <c r="K156" s="105"/>
      <c r="L156" s="105"/>
      <c r="M156" s="105"/>
      <c r="N156" s="105"/>
      <c r="O156" s="105"/>
      <c r="P156" s="105"/>
      <c r="Q156" s="105"/>
      <c r="R156" s="106"/>
      <c r="S156" s="106"/>
      <c r="T156" s="106"/>
      <c r="U156" s="106"/>
      <c r="V156" s="106"/>
      <c r="W156" s="106"/>
      <c r="X156" s="106"/>
      <c r="Y156" s="106"/>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105"/>
      <c r="AV156" s="105"/>
      <c r="AW156" s="105"/>
      <c r="AX156" s="107"/>
      <c r="CM156" s="66" t="str">
        <f t="shared" si="2"/>
        <v>定性分析</v>
      </c>
    </row>
    <row r="157" spans="2:91" ht="27.75" customHeight="1" x14ac:dyDescent="0.3">
      <c r="B157" s="103">
        <v>92</v>
      </c>
      <c r="C157" s="104"/>
      <c r="D157" s="105"/>
      <c r="E157" s="105"/>
      <c r="F157" s="105"/>
      <c r="G157" s="105"/>
      <c r="H157" s="105"/>
      <c r="I157" s="105"/>
      <c r="J157" s="105"/>
      <c r="K157" s="105"/>
      <c r="L157" s="105"/>
      <c r="M157" s="105"/>
      <c r="N157" s="105"/>
      <c r="O157" s="105"/>
      <c r="P157" s="105"/>
      <c r="Q157" s="105"/>
      <c r="R157" s="106"/>
      <c r="S157" s="106"/>
      <c r="T157" s="106"/>
      <c r="U157" s="106"/>
      <c r="V157" s="106"/>
      <c r="W157" s="106"/>
      <c r="X157" s="106"/>
      <c r="Y157" s="106"/>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105"/>
      <c r="AV157" s="105"/>
      <c r="AW157" s="105"/>
      <c r="AX157" s="107"/>
      <c r="CM157" s="66" t="str">
        <f t="shared" si="2"/>
        <v>定性分析</v>
      </c>
    </row>
    <row r="158" spans="2:91" ht="27.75" customHeight="1" x14ac:dyDescent="0.3">
      <c r="B158" s="103">
        <v>93</v>
      </c>
      <c r="C158" s="104"/>
      <c r="D158" s="105"/>
      <c r="E158" s="105"/>
      <c r="F158" s="105"/>
      <c r="G158" s="105"/>
      <c r="H158" s="105"/>
      <c r="I158" s="105"/>
      <c r="J158" s="105"/>
      <c r="K158" s="105"/>
      <c r="L158" s="105"/>
      <c r="M158" s="105"/>
      <c r="N158" s="105"/>
      <c r="O158" s="105"/>
      <c r="P158" s="105"/>
      <c r="Q158" s="105"/>
      <c r="R158" s="106"/>
      <c r="S158" s="106"/>
      <c r="T158" s="106"/>
      <c r="U158" s="106"/>
      <c r="V158" s="106"/>
      <c r="W158" s="106"/>
      <c r="X158" s="106"/>
      <c r="Y158" s="106"/>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105"/>
      <c r="AV158" s="105"/>
      <c r="AW158" s="105"/>
      <c r="AX158" s="107"/>
      <c r="CM158" s="66" t="str">
        <f t="shared" si="2"/>
        <v>定性分析</v>
      </c>
    </row>
    <row r="159" spans="2:91" ht="27.75" customHeight="1" x14ac:dyDescent="0.3">
      <c r="B159" s="103">
        <v>94</v>
      </c>
      <c r="C159" s="104"/>
      <c r="D159" s="105"/>
      <c r="E159" s="105"/>
      <c r="F159" s="105"/>
      <c r="G159" s="105"/>
      <c r="H159" s="105"/>
      <c r="I159" s="105"/>
      <c r="J159" s="105"/>
      <c r="K159" s="105"/>
      <c r="L159" s="105"/>
      <c r="M159" s="105"/>
      <c r="N159" s="105"/>
      <c r="O159" s="105"/>
      <c r="P159" s="105"/>
      <c r="Q159" s="105"/>
      <c r="R159" s="106"/>
      <c r="S159" s="106"/>
      <c r="T159" s="106"/>
      <c r="U159" s="106"/>
      <c r="V159" s="106"/>
      <c r="W159" s="106"/>
      <c r="X159" s="106"/>
      <c r="Y159" s="106"/>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105"/>
      <c r="AV159" s="105"/>
      <c r="AW159" s="105"/>
      <c r="AX159" s="107"/>
      <c r="CM159" s="66" t="str">
        <f t="shared" si="2"/>
        <v>定性分析</v>
      </c>
    </row>
    <row r="160" spans="2:91" ht="27.75" customHeight="1" x14ac:dyDescent="0.3">
      <c r="B160" s="103">
        <v>95</v>
      </c>
      <c r="C160" s="104"/>
      <c r="D160" s="105"/>
      <c r="E160" s="105"/>
      <c r="F160" s="105"/>
      <c r="G160" s="105"/>
      <c r="H160" s="105"/>
      <c r="I160" s="105"/>
      <c r="J160" s="105"/>
      <c r="K160" s="105"/>
      <c r="L160" s="105"/>
      <c r="M160" s="105"/>
      <c r="N160" s="105"/>
      <c r="O160" s="105"/>
      <c r="P160" s="105"/>
      <c r="Q160" s="105"/>
      <c r="R160" s="106"/>
      <c r="S160" s="106"/>
      <c r="T160" s="106"/>
      <c r="U160" s="106"/>
      <c r="V160" s="106"/>
      <c r="W160" s="106"/>
      <c r="X160" s="106"/>
      <c r="Y160" s="106"/>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105"/>
      <c r="AV160" s="105"/>
      <c r="AW160" s="105"/>
      <c r="AX160" s="107"/>
      <c r="CM160" s="66" t="str">
        <f t="shared" si="2"/>
        <v>定性分析</v>
      </c>
    </row>
    <row r="161" spans="2:91" ht="27.75" customHeight="1" x14ac:dyDescent="0.3">
      <c r="B161" s="103">
        <v>96</v>
      </c>
      <c r="C161" s="104"/>
      <c r="D161" s="105"/>
      <c r="E161" s="105"/>
      <c r="F161" s="105"/>
      <c r="G161" s="105"/>
      <c r="H161" s="105"/>
      <c r="I161" s="105"/>
      <c r="J161" s="105"/>
      <c r="K161" s="105"/>
      <c r="L161" s="105"/>
      <c r="M161" s="105"/>
      <c r="N161" s="105"/>
      <c r="O161" s="105"/>
      <c r="P161" s="105"/>
      <c r="Q161" s="105"/>
      <c r="R161" s="106"/>
      <c r="S161" s="106"/>
      <c r="T161" s="106"/>
      <c r="U161" s="106"/>
      <c r="V161" s="106"/>
      <c r="W161" s="106"/>
      <c r="X161" s="106"/>
      <c r="Y161" s="106"/>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105"/>
      <c r="AV161" s="105"/>
      <c r="AW161" s="105"/>
      <c r="AX161" s="107"/>
      <c r="CM161" s="66" t="str">
        <f t="shared" si="2"/>
        <v>定性分析</v>
      </c>
    </row>
    <row r="162" spans="2:91" ht="27.75" customHeight="1" x14ac:dyDescent="0.3">
      <c r="B162" s="103">
        <v>97</v>
      </c>
      <c r="C162" s="104"/>
      <c r="D162" s="105"/>
      <c r="E162" s="105"/>
      <c r="F162" s="105"/>
      <c r="G162" s="105"/>
      <c r="H162" s="105"/>
      <c r="I162" s="105"/>
      <c r="J162" s="105"/>
      <c r="K162" s="105"/>
      <c r="L162" s="105"/>
      <c r="M162" s="105"/>
      <c r="N162" s="105"/>
      <c r="O162" s="105"/>
      <c r="P162" s="105"/>
      <c r="Q162" s="105"/>
      <c r="R162" s="106"/>
      <c r="S162" s="106"/>
      <c r="T162" s="106"/>
      <c r="U162" s="106"/>
      <c r="V162" s="106"/>
      <c r="W162" s="106"/>
      <c r="X162" s="106"/>
      <c r="Y162" s="106"/>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105"/>
      <c r="AV162" s="105"/>
      <c r="AW162" s="105"/>
      <c r="AX162" s="107"/>
      <c r="CM162" s="66" t="str">
        <f t="shared" si="2"/>
        <v>定性分析</v>
      </c>
    </row>
    <row r="163" spans="2:91" ht="27.75" customHeight="1" x14ac:dyDescent="0.3">
      <c r="B163" s="103">
        <v>98</v>
      </c>
      <c r="C163" s="104"/>
      <c r="D163" s="105"/>
      <c r="E163" s="105"/>
      <c r="F163" s="105"/>
      <c r="G163" s="105"/>
      <c r="H163" s="105"/>
      <c r="I163" s="105"/>
      <c r="J163" s="105"/>
      <c r="K163" s="105"/>
      <c r="L163" s="105"/>
      <c r="M163" s="105"/>
      <c r="N163" s="105"/>
      <c r="O163" s="105"/>
      <c r="P163" s="105"/>
      <c r="Q163" s="105"/>
      <c r="R163" s="106"/>
      <c r="S163" s="106"/>
      <c r="T163" s="106"/>
      <c r="U163" s="106"/>
      <c r="V163" s="106"/>
      <c r="W163" s="106"/>
      <c r="X163" s="106"/>
      <c r="Y163" s="106"/>
      <c r="Z163" s="88"/>
      <c r="AA163" s="88"/>
      <c r="AB163" s="88"/>
      <c r="AC163" s="88"/>
      <c r="AD163" s="88"/>
      <c r="AE163" s="88"/>
      <c r="AF163" s="88"/>
      <c r="AG163" s="88"/>
      <c r="AH163" s="88"/>
      <c r="AI163" s="88"/>
      <c r="AJ163" s="88"/>
      <c r="AK163" s="88"/>
      <c r="AL163" s="88"/>
      <c r="AM163" s="88"/>
      <c r="AN163" s="88"/>
      <c r="AO163" s="88"/>
      <c r="AP163" s="88"/>
      <c r="AQ163" s="88"/>
      <c r="AR163" s="88"/>
      <c r="AS163" s="88"/>
      <c r="AT163" s="88"/>
      <c r="AU163" s="105"/>
      <c r="AV163" s="105"/>
      <c r="AW163" s="105"/>
      <c r="AX163" s="107"/>
      <c r="CM163" s="66" t="str">
        <f t="shared" si="2"/>
        <v>定性分析</v>
      </c>
    </row>
    <row r="164" spans="2:91" ht="27.75" customHeight="1" x14ac:dyDescent="0.3">
      <c r="B164" s="103">
        <v>99</v>
      </c>
      <c r="C164" s="104"/>
      <c r="D164" s="105"/>
      <c r="E164" s="105"/>
      <c r="F164" s="105"/>
      <c r="G164" s="105"/>
      <c r="H164" s="105"/>
      <c r="I164" s="105"/>
      <c r="J164" s="105"/>
      <c r="K164" s="105"/>
      <c r="L164" s="105"/>
      <c r="M164" s="105"/>
      <c r="N164" s="105"/>
      <c r="O164" s="105"/>
      <c r="P164" s="105"/>
      <c r="Q164" s="105"/>
      <c r="R164" s="106"/>
      <c r="S164" s="106"/>
      <c r="T164" s="106"/>
      <c r="U164" s="106"/>
      <c r="V164" s="106"/>
      <c r="W164" s="106"/>
      <c r="X164" s="106"/>
      <c r="Y164" s="106"/>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105"/>
      <c r="AV164" s="105"/>
      <c r="AW164" s="105"/>
      <c r="AX164" s="107"/>
      <c r="CM164" s="66" t="str">
        <f t="shared" si="2"/>
        <v>定性分析</v>
      </c>
    </row>
    <row r="165" spans="2:91" ht="27.75" customHeight="1" thickBot="1" x14ac:dyDescent="0.35">
      <c r="B165" s="179">
        <v>100</v>
      </c>
      <c r="C165" s="180"/>
      <c r="D165" s="181"/>
      <c r="E165" s="181"/>
      <c r="F165" s="181"/>
      <c r="G165" s="181"/>
      <c r="H165" s="181"/>
      <c r="I165" s="181"/>
      <c r="J165" s="181"/>
      <c r="K165" s="181"/>
      <c r="L165" s="181"/>
      <c r="M165" s="181"/>
      <c r="N165" s="181"/>
      <c r="O165" s="181"/>
      <c r="P165" s="181"/>
      <c r="Q165" s="181"/>
      <c r="R165" s="182"/>
      <c r="S165" s="182"/>
      <c r="T165" s="182"/>
      <c r="U165" s="182"/>
      <c r="V165" s="182"/>
      <c r="W165" s="182"/>
      <c r="X165" s="182"/>
      <c r="Y165" s="182"/>
      <c r="Z165" s="183"/>
      <c r="AA165" s="183"/>
      <c r="AB165" s="183"/>
      <c r="AC165" s="183"/>
      <c r="AD165" s="183"/>
      <c r="AE165" s="183"/>
      <c r="AF165" s="183"/>
      <c r="AG165" s="183"/>
      <c r="AH165" s="183"/>
      <c r="AI165" s="183"/>
      <c r="AJ165" s="183"/>
      <c r="AK165" s="183"/>
      <c r="AL165" s="183"/>
      <c r="AM165" s="183"/>
      <c r="AN165" s="183"/>
      <c r="AO165" s="183"/>
      <c r="AP165" s="183"/>
      <c r="AQ165" s="183"/>
      <c r="AR165" s="183"/>
      <c r="AS165" s="183"/>
      <c r="AT165" s="183"/>
      <c r="AU165" s="181"/>
      <c r="AV165" s="181"/>
      <c r="AW165" s="181"/>
      <c r="AX165" s="184"/>
      <c r="CM165" s="66" t="str">
        <f t="shared" si="2"/>
        <v>定性分析</v>
      </c>
    </row>
    <row r="166" spans="2:91" ht="18" customHeight="1" x14ac:dyDescent="0.3"/>
    <row r="167" spans="2:91" ht="18" customHeight="1" x14ac:dyDescent="0.3"/>
    <row r="168" spans="2:91" ht="18" customHeight="1" x14ac:dyDescent="0.3"/>
    <row r="169" spans="2:91" ht="18" customHeight="1" x14ac:dyDescent="0.3"/>
    <row r="170" spans="2:91" ht="18" customHeight="1" x14ac:dyDescent="0.3"/>
    <row r="171" spans="2:91" ht="18" customHeight="1" x14ac:dyDescent="0.3"/>
    <row r="172" spans="2:91" ht="18" customHeight="1" x14ac:dyDescent="0.3"/>
    <row r="173" spans="2:91" ht="18" customHeight="1" x14ac:dyDescent="0.3"/>
    <row r="174" spans="2:91" ht="18" customHeight="1" x14ac:dyDescent="0.3"/>
    <row r="175" spans="2:91" ht="18" customHeight="1" x14ac:dyDescent="0.3"/>
    <row r="176" spans="2:91"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row r="606" ht="18" customHeight="1" x14ac:dyDescent="0.3"/>
    <row r="607" ht="18" customHeight="1" x14ac:dyDescent="0.3"/>
    <row r="608" ht="18" customHeight="1" x14ac:dyDescent="0.3"/>
    <row r="609" ht="18" customHeight="1" x14ac:dyDescent="0.3"/>
    <row r="610" ht="18" customHeight="1" x14ac:dyDescent="0.3"/>
    <row r="611" ht="18" customHeight="1" x14ac:dyDescent="0.3"/>
    <row r="612" ht="18" customHeight="1" x14ac:dyDescent="0.3"/>
    <row r="613" ht="18" customHeight="1" x14ac:dyDescent="0.3"/>
    <row r="614" ht="18" customHeight="1" x14ac:dyDescent="0.3"/>
    <row r="615" ht="18" customHeight="1" x14ac:dyDescent="0.3"/>
    <row r="616" ht="18" customHeight="1" x14ac:dyDescent="0.3"/>
    <row r="617" ht="18" customHeight="1" x14ac:dyDescent="0.3"/>
    <row r="618" ht="18" customHeight="1" x14ac:dyDescent="0.3"/>
    <row r="619" ht="18" customHeight="1" x14ac:dyDescent="0.3"/>
    <row r="620" ht="18" customHeight="1" x14ac:dyDescent="0.3"/>
    <row r="621" ht="18" customHeight="1" x14ac:dyDescent="0.3"/>
    <row r="622" ht="18" customHeight="1" x14ac:dyDescent="0.3"/>
    <row r="623" ht="18" customHeight="1" x14ac:dyDescent="0.3"/>
    <row r="624" ht="18" customHeight="1" x14ac:dyDescent="0.3"/>
    <row r="625" ht="18" customHeight="1" x14ac:dyDescent="0.3"/>
    <row r="626" ht="18" customHeight="1" x14ac:dyDescent="0.3"/>
    <row r="627" ht="18" customHeight="1" x14ac:dyDescent="0.3"/>
    <row r="628" ht="18" customHeight="1" x14ac:dyDescent="0.3"/>
    <row r="629" ht="18" customHeight="1" x14ac:dyDescent="0.3"/>
    <row r="630" ht="18" customHeight="1" x14ac:dyDescent="0.3"/>
    <row r="631" ht="18" customHeight="1" x14ac:dyDescent="0.3"/>
    <row r="632" ht="18" customHeight="1" x14ac:dyDescent="0.3"/>
    <row r="633" ht="18" customHeight="1" x14ac:dyDescent="0.3"/>
    <row r="634" ht="18" customHeight="1" x14ac:dyDescent="0.3"/>
    <row r="635" ht="18" customHeight="1" x14ac:dyDescent="0.3"/>
    <row r="636" ht="18" customHeight="1" x14ac:dyDescent="0.3"/>
    <row r="637" ht="18" customHeight="1" x14ac:dyDescent="0.3"/>
    <row r="638" ht="18" customHeight="1" x14ac:dyDescent="0.3"/>
    <row r="639" ht="18" customHeight="1" x14ac:dyDescent="0.3"/>
    <row r="640" ht="18" customHeight="1" x14ac:dyDescent="0.3"/>
    <row r="641" ht="18" customHeight="1" x14ac:dyDescent="0.3"/>
    <row r="642" ht="18" customHeight="1" x14ac:dyDescent="0.3"/>
    <row r="643" ht="18" customHeight="1" x14ac:dyDescent="0.3"/>
    <row r="644" ht="18" customHeight="1" x14ac:dyDescent="0.3"/>
    <row r="645" ht="18" customHeight="1" x14ac:dyDescent="0.3"/>
    <row r="646" ht="18" customHeight="1" x14ac:dyDescent="0.3"/>
    <row r="647" ht="18" customHeight="1" x14ac:dyDescent="0.3"/>
    <row r="648" ht="18" customHeight="1" x14ac:dyDescent="0.3"/>
    <row r="649" ht="18" customHeight="1" x14ac:dyDescent="0.3"/>
    <row r="650" ht="18" customHeight="1" x14ac:dyDescent="0.3"/>
    <row r="651" ht="18" customHeight="1" x14ac:dyDescent="0.3"/>
    <row r="652" ht="18" customHeight="1" x14ac:dyDescent="0.3"/>
    <row r="653" ht="18" customHeight="1" x14ac:dyDescent="0.3"/>
    <row r="654" ht="18" customHeight="1" x14ac:dyDescent="0.3"/>
    <row r="655" ht="18" customHeight="1" x14ac:dyDescent="0.3"/>
    <row r="656" ht="18" customHeight="1" x14ac:dyDescent="0.3"/>
    <row r="657" ht="18" customHeight="1" x14ac:dyDescent="0.3"/>
    <row r="658" ht="18" customHeight="1" x14ac:dyDescent="0.3"/>
    <row r="659" ht="18" customHeight="1" x14ac:dyDescent="0.3"/>
    <row r="660" ht="18" customHeight="1" x14ac:dyDescent="0.3"/>
    <row r="661" ht="18" customHeight="1" x14ac:dyDescent="0.3"/>
    <row r="662" ht="18" customHeight="1" x14ac:dyDescent="0.3"/>
    <row r="663" ht="18" customHeight="1" x14ac:dyDescent="0.3"/>
    <row r="664" ht="18" customHeight="1" x14ac:dyDescent="0.3"/>
    <row r="665" ht="18" customHeight="1" x14ac:dyDescent="0.3"/>
    <row r="666" ht="18" customHeight="1" x14ac:dyDescent="0.3"/>
    <row r="667" ht="18" customHeight="1" x14ac:dyDescent="0.3"/>
    <row r="668" ht="18" customHeight="1" x14ac:dyDescent="0.3"/>
    <row r="669" ht="18" customHeight="1" x14ac:dyDescent="0.3"/>
    <row r="670" ht="18" customHeight="1" x14ac:dyDescent="0.3"/>
    <row r="671" ht="18" customHeight="1" x14ac:dyDescent="0.3"/>
    <row r="672" ht="18" customHeight="1" x14ac:dyDescent="0.3"/>
    <row r="673" ht="18" customHeight="1" x14ac:dyDescent="0.3"/>
    <row r="674" ht="18" customHeight="1" x14ac:dyDescent="0.3"/>
    <row r="675" ht="18" customHeight="1" x14ac:dyDescent="0.3"/>
    <row r="676" ht="18" customHeight="1" x14ac:dyDescent="0.3"/>
    <row r="677" ht="18" customHeight="1" x14ac:dyDescent="0.3"/>
    <row r="678" ht="18" customHeight="1" x14ac:dyDescent="0.3"/>
    <row r="679" ht="18" customHeight="1" x14ac:dyDescent="0.3"/>
    <row r="680" ht="18" customHeight="1" x14ac:dyDescent="0.3"/>
    <row r="681" ht="18" customHeight="1" x14ac:dyDescent="0.3"/>
    <row r="682" ht="18" customHeight="1" x14ac:dyDescent="0.3"/>
    <row r="683" ht="18" customHeight="1" x14ac:dyDescent="0.3"/>
    <row r="684" ht="18" customHeight="1" x14ac:dyDescent="0.3"/>
    <row r="685" ht="18" customHeight="1" x14ac:dyDescent="0.3"/>
    <row r="686" ht="18" customHeight="1" x14ac:dyDescent="0.3"/>
    <row r="687" ht="18" customHeight="1" x14ac:dyDescent="0.3"/>
    <row r="688" ht="18" customHeight="1" x14ac:dyDescent="0.3"/>
    <row r="689" ht="18" customHeight="1" x14ac:dyDescent="0.3"/>
    <row r="690" ht="18" customHeight="1" x14ac:dyDescent="0.3"/>
    <row r="691" ht="18" customHeight="1" x14ac:dyDescent="0.3"/>
    <row r="692" ht="18" customHeight="1" x14ac:dyDescent="0.3"/>
    <row r="693" ht="18" customHeight="1" x14ac:dyDescent="0.3"/>
    <row r="694" ht="18" customHeight="1" x14ac:dyDescent="0.3"/>
    <row r="695" ht="18" customHeight="1" x14ac:dyDescent="0.3"/>
    <row r="696" ht="18" customHeight="1" x14ac:dyDescent="0.3"/>
    <row r="697" ht="18" customHeight="1" x14ac:dyDescent="0.3"/>
    <row r="698" ht="18" customHeight="1" x14ac:dyDescent="0.3"/>
    <row r="699" ht="18" customHeight="1" x14ac:dyDescent="0.3"/>
    <row r="700" ht="18" customHeight="1" x14ac:dyDescent="0.3"/>
    <row r="701" ht="18" customHeight="1" x14ac:dyDescent="0.3"/>
    <row r="702" ht="18" customHeight="1" x14ac:dyDescent="0.3"/>
    <row r="703" ht="18" customHeight="1" x14ac:dyDescent="0.3"/>
    <row r="704" ht="18" customHeight="1" x14ac:dyDescent="0.3"/>
    <row r="705" ht="18" customHeight="1" x14ac:dyDescent="0.3"/>
    <row r="706" ht="18" customHeight="1" x14ac:dyDescent="0.3"/>
    <row r="707" ht="18" customHeight="1" x14ac:dyDescent="0.3"/>
    <row r="708" ht="18" customHeight="1" x14ac:dyDescent="0.3"/>
    <row r="709" ht="18" customHeight="1" x14ac:dyDescent="0.3"/>
    <row r="710" ht="18" customHeight="1" x14ac:dyDescent="0.3"/>
    <row r="711" ht="18" customHeight="1" x14ac:dyDescent="0.3"/>
    <row r="712" ht="18" customHeight="1" x14ac:dyDescent="0.3"/>
    <row r="713" ht="18" customHeight="1" x14ac:dyDescent="0.3"/>
    <row r="714" ht="18" customHeight="1" x14ac:dyDescent="0.3"/>
    <row r="715" ht="18" customHeight="1" x14ac:dyDescent="0.3"/>
    <row r="716" ht="18" customHeight="1" x14ac:dyDescent="0.3"/>
    <row r="717" ht="18" customHeight="1" x14ac:dyDescent="0.3"/>
    <row r="718" ht="18" customHeight="1" x14ac:dyDescent="0.3"/>
    <row r="719" ht="18" customHeight="1" x14ac:dyDescent="0.3"/>
    <row r="720" ht="18" customHeight="1" x14ac:dyDescent="0.3"/>
    <row r="721" ht="18" customHeight="1" x14ac:dyDescent="0.3"/>
    <row r="722" ht="18" customHeight="1" x14ac:dyDescent="0.3"/>
    <row r="723" ht="18" customHeight="1" x14ac:dyDescent="0.3"/>
    <row r="724" ht="18" customHeight="1" x14ac:dyDescent="0.3"/>
    <row r="725" ht="18" customHeight="1" x14ac:dyDescent="0.3"/>
    <row r="726" ht="18" customHeight="1" x14ac:dyDescent="0.3"/>
    <row r="727" ht="18" customHeight="1" x14ac:dyDescent="0.3"/>
    <row r="728" ht="18" customHeight="1" x14ac:dyDescent="0.3"/>
    <row r="729" ht="18" customHeight="1" x14ac:dyDescent="0.3"/>
    <row r="730" ht="18" customHeight="1" x14ac:dyDescent="0.3"/>
    <row r="731" ht="18" customHeight="1" x14ac:dyDescent="0.3"/>
    <row r="732" ht="18" customHeight="1" x14ac:dyDescent="0.3"/>
    <row r="733" ht="18" customHeight="1" x14ac:dyDescent="0.3"/>
    <row r="734" ht="18" customHeight="1" x14ac:dyDescent="0.3"/>
    <row r="735" ht="18" customHeight="1" x14ac:dyDescent="0.3"/>
    <row r="736" ht="18" customHeight="1" x14ac:dyDescent="0.3"/>
    <row r="737" ht="18" customHeight="1" x14ac:dyDescent="0.3"/>
    <row r="738" ht="18" customHeight="1" x14ac:dyDescent="0.3"/>
    <row r="739" ht="18" customHeight="1" x14ac:dyDescent="0.3"/>
    <row r="740" ht="18" customHeight="1" x14ac:dyDescent="0.3"/>
    <row r="741" ht="18" customHeight="1" x14ac:dyDescent="0.3"/>
    <row r="742" ht="18" customHeight="1" x14ac:dyDescent="0.3"/>
    <row r="743" ht="18" customHeight="1" x14ac:dyDescent="0.3"/>
    <row r="744" ht="18" customHeight="1" x14ac:dyDescent="0.3"/>
    <row r="745" ht="18" customHeight="1" x14ac:dyDescent="0.3"/>
    <row r="746" ht="18" customHeight="1" x14ac:dyDescent="0.3"/>
    <row r="747" ht="18" customHeight="1" x14ac:dyDescent="0.3"/>
    <row r="748" ht="18" customHeight="1" x14ac:dyDescent="0.3"/>
    <row r="749" ht="18" customHeight="1" x14ac:dyDescent="0.3"/>
    <row r="750" ht="18" customHeight="1" x14ac:dyDescent="0.3"/>
    <row r="751" ht="18" customHeight="1" x14ac:dyDescent="0.3"/>
    <row r="752" ht="18" customHeight="1" x14ac:dyDescent="0.3"/>
    <row r="753" ht="18" customHeight="1" x14ac:dyDescent="0.3"/>
    <row r="754" ht="18" customHeight="1" x14ac:dyDescent="0.3"/>
    <row r="755" ht="18" customHeight="1" x14ac:dyDescent="0.3"/>
    <row r="756" ht="18" customHeight="1" x14ac:dyDescent="0.3"/>
    <row r="757" ht="18" customHeight="1" x14ac:dyDescent="0.3"/>
    <row r="758" ht="18" customHeight="1" x14ac:dyDescent="0.3"/>
    <row r="759" ht="18" customHeight="1" x14ac:dyDescent="0.3"/>
    <row r="760" ht="18" customHeight="1" x14ac:dyDescent="0.3"/>
    <row r="761" ht="18" customHeight="1" x14ac:dyDescent="0.3"/>
    <row r="762" ht="18" customHeight="1" x14ac:dyDescent="0.3"/>
    <row r="763" ht="18" customHeight="1" x14ac:dyDescent="0.3"/>
    <row r="764" ht="18" customHeight="1" x14ac:dyDescent="0.3"/>
    <row r="765" ht="18" customHeight="1" x14ac:dyDescent="0.3"/>
    <row r="766" ht="18" customHeight="1" x14ac:dyDescent="0.3"/>
    <row r="767" ht="18" customHeight="1" x14ac:dyDescent="0.3"/>
    <row r="768" ht="18" customHeight="1" x14ac:dyDescent="0.3"/>
    <row r="769" ht="18" customHeight="1" x14ac:dyDescent="0.3"/>
    <row r="770" ht="18" customHeight="1" x14ac:dyDescent="0.3"/>
    <row r="771" ht="18" customHeight="1" x14ac:dyDescent="0.3"/>
    <row r="772" ht="18" customHeight="1" x14ac:dyDescent="0.3"/>
    <row r="773" ht="18" customHeight="1" x14ac:dyDescent="0.3"/>
    <row r="774" ht="18" customHeight="1" x14ac:dyDescent="0.3"/>
    <row r="775" ht="18" customHeight="1" x14ac:dyDescent="0.3"/>
    <row r="776" ht="18" customHeight="1" x14ac:dyDescent="0.3"/>
    <row r="777" ht="18" customHeight="1" x14ac:dyDescent="0.3"/>
    <row r="778" ht="18" customHeight="1" x14ac:dyDescent="0.3"/>
    <row r="779" ht="18" customHeight="1" x14ac:dyDescent="0.3"/>
    <row r="780" ht="18" customHeight="1" x14ac:dyDescent="0.3"/>
    <row r="781" ht="18" customHeight="1" x14ac:dyDescent="0.3"/>
    <row r="782" ht="18" customHeight="1" x14ac:dyDescent="0.3"/>
    <row r="783" ht="18" customHeight="1" x14ac:dyDescent="0.3"/>
    <row r="784" ht="18" customHeight="1" x14ac:dyDescent="0.3"/>
    <row r="785" ht="18" customHeight="1" x14ac:dyDescent="0.3"/>
    <row r="786" ht="18" customHeight="1" x14ac:dyDescent="0.3"/>
    <row r="787" ht="18" customHeight="1" x14ac:dyDescent="0.3"/>
    <row r="788" ht="18" customHeight="1" x14ac:dyDescent="0.3"/>
    <row r="789" ht="18" customHeight="1" x14ac:dyDescent="0.3"/>
    <row r="790" ht="18" customHeight="1" x14ac:dyDescent="0.3"/>
    <row r="791" ht="18" customHeight="1" x14ac:dyDescent="0.3"/>
    <row r="792" ht="18" customHeight="1" x14ac:dyDescent="0.3"/>
    <row r="793" ht="18" customHeight="1" x14ac:dyDescent="0.3"/>
    <row r="794" ht="18" customHeight="1" x14ac:dyDescent="0.3"/>
    <row r="795" ht="18" customHeight="1" x14ac:dyDescent="0.3"/>
    <row r="796" ht="18" customHeight="1" x14ac:dyDescent="0.3"/>
    <row r="797" ht="18" customHeight="1" x14ac:dyDescent="0.3"/>
    <row r="798" ht="18" customHeight="1" x14ac:dyDescent="0.3"/>
    <row r="799" ht="18" customHeight="1" x14ac:dyDescent="0.3"/>
    <row r="800" ht="18" customHeight="1" x14ac:dyDescent="0.3"/>
    <row r="801" ht="18" customHeight="1" x14ac:dyDescent="0.3"/>
    <row r="802" ht="18" customHeight="1" x14ac:dyDescent="0.3"/>
    <row r="803" ht="18" customHeight="1" x14ac:dyDescent="0.3"/>
    <row r="804" ht="18" customHeight="1" x14ac:dyDescent="0.3"/>
    <row r="805" ht="18" customHeight="1" x14ac:dyDescent="0.3"/>
    <row r="806" ht="18" customHeight="1" x14ac:dyDescent="0.3"/>
    <row r="807" ht="18" customHeight="1" x14ac:dyDescent="0.3"/>
    <row r="808" ht="18" customHeight="1" x14ac:dyDescent="0.3"/>
    <row r="809" ht="18" customHeight="1" x14ac:dyDescent="0.3"/>
    <row r="810" ht="18" customHeight="1" x14ac:dyDescent="0.3"/>
    <row r="811" ht="18" customHeight="1" x14ac:dyDescent="0.3"/>
    <row r="812" ht="18" customHeight="1" x14ac:dyDescent="0.3"/>
    <row r="813" ht="18" customHeight="1" x14ac:dyDescent="0.3"/>
    <row r="814" ht="18" customHeight="1" x14ac:dyDescent="0.3"/>
    <row r="815" ht="18" customHeight="1" x14ac:dyDescent="0.3"/>
    <row r="816"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row r="891" ht="18" customHeight="1" x14ac:dyDescent="0.3"/>
    <row r="892" ht="18" customHeight="1" x14ac:dyDescent="0.3"/>
    <row r="893" ht="18" customHeight="1" x14ac:dyDescent="0.3"/>
    <row r="894" ht="18" customHeight="1" x14ac:dyDescent="0.3"/>
    <row r="895" ht="18" customHeight="1" x14ac:dyDescent="0.3"/>
    <row r="896" ht="18" customHeight="1" x14ac:dyDescent="0.3"/>
    <row r="897" ht="18" customHeight="1" x14ac:dyDescent="0.3"/>
    <row r="898" ht="18" customHeight="1" x14ac:dyDescent="0.3"/>
    <row r="899" ht="18" customHeight="1" x14ac:dyDescent="0.3"/>
    <row r="900" ht="18" customHeight="1" x14ac:dyDescent="0.3"/>
    <row r="901" ht="18" customHeight="1" x14ac:dyDescent="0.3"/>
    <row r="902" ht="18" customHeight="1" x14ac:dyDescent="0.3"/>
    <row r="903" ht="18" customHeight="1" x14ac:dyDescent="0.3"/>
    <row r="904" ht="18" customHeight="1" x14ac:dyDescent="0.3"/>
    <row r="905" ht="18" customHeight="1" x14ac:dyDescent="0.3"/>
    <row r="906" ht="18" customHeight="1" x14ac:dyDescent="0.3"/>
    <row r="907" ht="18" customHeight="1" x14ac:dyDescent="0.3"/>
    <row r="908" ht="18" customHeight="1" x14ac:dyDescent="0.3"/>
    <row r="909" ht="18" customHeight="1" x14ac:dyDescent="0.3"/>
    <row r="910" ht="18" customHeight="1" x14ac:dyDescent="0.3"/>
    <row r="911" ht="18" customHeight="1" x14ac:dyDescent="0.3"/>
    <row r="912" ht="18" customHeight="1" x14ac:dyDescent="0.3"/>
    <row r="913" ht="18" customHeight="1" x14ac:dyDescent="0.3"/>
    <row r="914" ht="18" customHeight="1" x14ac:dyDescent="0.3"/>
    <row r="915" ht="18" customHeight="1" x14ac:dyDescent="0.3"/>
    <row r="916" ht="18" customHeight="1" x14ac:dyDescent="0.3"/>
    <row r="917" ht="18" customHeight="1" x14ac:dyDescent="0.3"/>
    <row r="918" ht="18" customHeight="1" x14ac:dyDescent="0.3"/>
    <row r="919" ht="18" customHeight="1" x14ac:dyDescent="0.3"/>
    <row r="920" ht="18" customHeight="1" x14ac:dyDescent="0.3"/>
    <row r="921" ht="18" customHeight="1" x14ac:dyDescent="0.3"/>
    <row r="922" ht="18" customHeight="1" x14ac:dyDescent="0.3"/>
    <row r="923" ht="18" customHeight="1" x14ac:dyDescent="0.3"/>
    <row r="924" ht="18" customHeight="1" x14ac:dyDescent="0.3"/>
    <row r="925" ht="18" customHeight="1" x14ac:dyDescent="0.3"/>
    <row r="926" ht="18" customHeight="1" x14ac:dyDescent="0.3"/>
    <row r="927" ht="18" customHeight="1" x14ac:dyDescent="0.3"/>
    <row r="928" ht="18" customHeight="1" x14ac:dyDescent="0.3"/>
    <row r="929" ht="18" customHeight="1" x14ac:dyDescent="0.3"/>
    <row r="930" ht="18" customHeight="1" x14ac:dyDescent="0.3"/>
    <row r="931" ht="18" customHeight="1" x14ac:dyDescent="0.3"/>
    <row r="932" ht="18" customHeight="1" x14ac:dyDescent="0.3"/>
    <row r="933" ht="18" customHeight="1" x14ac:dyDescent="0.3"/>
    <row r="934" ht="18" customHeight="1" x14ac:dyDescent="0.3"/>
    <row r="935" ht="18" customHeight="1" x14ac:dyDescent="0.3"/>
    <row r="936" ht="18" customHeight="1" x14ac:dyDescent="0.3"/>
    <row r="937" ht="18" customHeight="1" x14ac:dyDescent="0.3"/>
    <row r="938" ht="18" customHeight="1" x14ac:dyDescent="0.3"/>
    <row r="939" ht="18" customHeight="1" x14ac:dyDescent="0.3"/>
    <row r="940" ht="18" customHeight="1" x14ac:dyDescent="0.3"/>
    <row r="941" ht="18" customHeight="1" x14ac:dyDescent="0.3"/>
    <row r="942" ht="18" customHeight="1" x14ac:dyDescent="0.3"/>
    <row r="943" ht="18" customHeight="1" x14ac:dyDescent="0.3"/>
    <row r="944" ht="18" customHeight="1" x14ac:dyDescent="0.3"/>
    <row r="945" ht="18" customHeight="1" x14ac:dyDescent="0.3"/>
    <row r="946" ht="18" customHeight="1" x14ac:dyDescent="0.3"/>
    <row r="947" ht="18" customHeight="1" x14ac:dyDescent="0.3"/>
    <row r="948" ht="18" customHeight="1" x14ac:dyDescent="0.3"/>
    <row r="949" ht="18" customHeight="1" x14ac:dyDescent="0.3"/>
    <row r="950" ht="18" customHeight="1" x14ac:dyDescent="0.3"/>
    <row r="951" ht="18" customHeight="1" x14ac:dyDescent="0.3"/>
    <row r="952" ht="18" customHeight="1" x14ac:dyDescent="0.3"/>
    <row r="953" ht="18" customHeight="1" x14ac:dyDescent="0.3"/>
    <row r="954" ht="18" customHeight="1" x14ac:dyDescent="0.3"/>
    <row r="955" ht="18" customHeight="1" x14ac:dyDescent="0.3"/>
    <row r="956" ht="18" customHeight="1" x14ac:dyDescent="0.3"/>
    <row r="957" ht="18" customHeight="1" x14ac:dyDescent="0.3"/>
    <row r="958" ht="18" customHeight="1" x14ac:dyDescent="0.3"/>
    <row r="959" ht="18" customHeight="1" x14ac:dyDescent="0.3"/>
    <row r="960" ht="18" customHeight="1" x14ac:dyDescent="0.3"/>
    <row r="961" ht="18" customHeight="1" x14ac:dyDescent="0.3"/>
    <row r="962" ht="18" customHeight="1" x14ac:dyDescent="0.3"/>
    <row r="963" ht="18" customHeight="1" x14ac:dyDescent="0.3"/>
    <row r="964" ht="18" customHeight="1" x14ac:dyDescent="0.3"/>
    <row r="965" ht="18" customHeight="1" x14ac:dyDescent="0.3"/>
    <row r="966" ht="18" customHeight="1" x14ac:dyDescent="0.3"/>
    <row r="967" ht="18" customHeight="1" x14ac:dyDescent="0.3"/>
    <row r="968" ht="18" customHeight="1" x14ac:dyDescent="0.3"/>
    <row r="969" ht="18" customHeight="1" x14ac:dyDescent="0.3"/>
    <row r="970" ht="18" customHeight="1" x14ac:dyDescent="0.3"/>
    <row r="971" ht="18" customHeight="1" x14ac:dyDescent="0.3"/>
    <row r="972" ht="18" customHeight="1" x14ac:dyDescent="0.3"/>
    <row r="973" ht="18" customHeight="1" x14ac:dyDescent="0.3"/>
    <row r="974" ht="18" customHeight="1" x14ac:dyDescent="0.3"/>
    <row r="975" ht="18" customHeight="1" x14ac:dyDescent="0.3"/>
    <row r="976" ht="18" customHeight="1" x14ac:dyDescent="0.3"/>
    <row r="977" ht="18" customHeight="1" x14ac:dyDescent="0.3"/>
    <row r="978" ht="18" customHeight="1" x14ac:dyDescent="0.3"/>
    <row r="979" ht="18" customHeight="1" x14ac:dyDescent="0.3"/>
    <row r="980" ht="18" customHeight="1" x14ac:dyDescent="0.3"/>
    <row r="981" ht="18" customHeight="1" x14ac:dyDescent="0.3"/>
    <row r="982" ht="18" customHeight="1" x14ac:dyDescent="0.3"/>
    <row r="983" ht="18" customHeight="1" x14ac:dyDescent="0.3"/>
    <row r="984" ht="18" customHeight="1" x14ac:dyDescent="0.3"/>
    <row r="985" ht="18" customHeight="1" x14ac:dyDescent="0.3"/>
    <row r="986" ht="18" customHeight="1" x14ac:dyDescent="0.3"/>
    <row r="987" ht="18" customHeight="1" x14ac:dyDescent="0.3"/>
    <row r="988" ht="18" customHeight="1" x14ac:dyDescent="0.3"/>
    <row r="989" ht="18" customHeight="1" x14ac:dyDescent="0.3"/>
    <row r="990" ht="18" customHeight="1" x14ac:dyDescent="0.3"/>
    <row r="991" ht="18" customHeight="1" x14ac:dyDescent="0.3"/>
    <row r="992" ht="18" customHeight="1" x14ac:dyDescent="0.3"/>
    <row r="993" ht="18" customHeight="1" x14ac:dyDescent="0.3"/>
    <row r="994" ht="18" customHeight="1" x14ac:dyDescent="0.3"/>
    <row r="995" ht="18" customHeight="1" x14ac:dyDescent="0.3"/>
    <row r="996" ht="18" customHeight="1" x14ac:dyDescent="0.3"/>
    <row r="997" ht="18" customHeight="1" x14ac:dyDescent="0.3"/>
    <row r="998" ht="18" customHeight="1" x14ac:dyDescent="0.3"/>
    <row r="999" ht="18" customHeight="1" x14ac:dyDescent="0.3"/>
    <row r="1000" ht="18" customHeight="1" x14ac:dyDescent="0.3"/>
    <row r="1001" ht="18" customHeight="1" x14ac:dyDescent="0.3"/>
    <row r="1002" ht="18" customHeight="1" x14ac:dyDescent="0.3"/>
    <row r="1003" ht="18" customHeight="1" x14ac:dyDescent="0.3"/>
    <row r="1004" ht="18" customHeight="1" x14ac:dyDescent="0.3"/>
    <row r="1005" ht="18" customHeight="1" x14ac:dyDescent="0.3"/>
    <row r="1006" ht="18" customHeight="1" x14ac:dyDescent="0.3"/>
    <row r="1007" ht="18" customHeight="1" x14ac:dyDescent="0.3"/>
    <row r="1008" ht="18" customHeight="1" x14ac:dyDescent="0.3"/>
    <row r="1009" ht="18" customHeight="1" x14ac:dyDescent="0.3"/>
    <row r="1010" ht="18" customHeight="1" x14ac:dyDescent="0.3"/>
    <row r="1011" ht="18" customHeight="1" x14ac:dyDescent="0.3"/>
    <row r="1012" ht="18" customHeight="1" x14ac:dyDescent="0.3"/>
    <row r="1013" ht="18" customHeight="1" x14ac:dyDescent="0.3"/>
    <row r="1014" ht="18" customHeight="1" x14ac:dyDescent="0.3"/>
    <row r="1015" ht="18" customHeight="1" x14ac:dyDescent="0.3"/>
    <row r="1016" ht="18" customHeight="1" x14ac:dyDescent="0.3"/>
    <row r="1017" ht="18" customHeight="1" x14ac:dyDescent="0.3"/>
    <row r="1018" ht="18" customHeight="1" x14ac:dyDescent="0.3"/>
    <row r="1019" ht="18" customHeight="1" x14ac:dyDescent="0.3"/>
    <row r="1020" ht="18" customHeight="1" x14ac:dyDescent="0.3"/>
    <row r="1021" ht="18" customHeight="1" x14ac:dyDescent="0.3"/>
    <row r="1022" ht="18" customHeight="1" x14ac:dyDescent="0.3"/>
    <row r="1023" ht="18" customHeight="1" x14ac:dyDescent="0.3"/>
    <row r="1024" ht="18" customHeight="1" x14ac:dyDescent="0.3"/>
    <row r="1025" ht="18" customHeight="1" x14ac:dyDescent="0.3"/>
    <row r="1026" ht="18" customHeight="1" x14ac:dyDescent="0.3"/>
    <row r="1027" ht="18" customHeight="1" x14ac:dyDescent="0.3"/>
    <row r="1028" ht="18" customHeight="1" x14ac:dyDescent="0.3"/>
    <row r="1029" ht="18" customHeight="1" x14ac:dyDescent="0.3"/>
    <row r="1030" ht="18" customHeight="1" x14ac:dyDescent="0.3"/>
    <row r="1031" ht="18" customHeight="1" x14ac:dyDescent="0.3"/>
    <row r="1032" ht="18" customHeight="1" x14ac:dyDescent="0.3"/>
    <row r="1033" ht="18" customHeight="1" x14ac:dyDescent="0.3"/>
    <row r="1034" ht="18" customHeight="1" x14ac:dyDescent="0.3"/>
    <row r="1035" ht="18" customHeight="1" x14ac:dyDescent="0.3"/>
    <row r="1036" ht="18" customHeight="1" x14ac:dyDescent="0.3"/>
    <row r="1037" ht="18" customHeight="1" x14ac:dyDescent="0.3"/>
    <row r="1038" ht="18" customHeight="1" x14ac:dyDescent="0.3"/>
    <row r="1039" ht="18" customHeight="1" x14ac:dyDescent="0.3"/>
    <row r="1040" ht="18" customHeight="1" x14ac:dyDescent="0.3"/>
    <row r="1041" ht="18" customHeight="1" x14ac:dyDescent="0.3"/>
    <row r="1042" ht="18" customHeight="1" x14ac:dyDescent="0.3"/>
    <row r="1043" ht="18" customHeight="1" x14ac:dyDescent="0.3"/>
    <row r="1044" ht="18" customHeight="1" x14ac:dyDescent="0.3"/>
    <row r="1045" ht="18" customHeight="1" x14ac:dyDescent="0.3"/>
    <row r="1046" ht="18" customHeight="1" x14ac:dyDescent="0.3"/>
  </sheetData>
  <sheetProtection algorithmName="SHA-512" hashValue="hWXJaAWUFVJyxa59IS9UB+fXCIDAcExQ9JAc2DOjWP8k2vA+Xt1qg/w3no78x+cCJZmFBAz30B383yHZid0vmA==" saltValue="OLUcAVGCgKOw6ep55uoncQ==" spinCount="100000" sheet="1" objects="1" scenarios="1"/>
  <mergeCells count="656">
    <mergeCell ref="B164:C164"/>
    <mergeCell ref="D164:Q164"/>
    <mergeCell ref="R164:Y164"/>
    <mergeCell ref="Z164:AJ164"/>
    <mergeCell ref="AK164:AT164"/>
    <mergeCell ref="AU164:AX164"/>
    <mergeCell ref="B165:C165"/>
    <mergeCell ref="D165:Q165"/>
    <mergeCell ref="R165:Y165"/>
    <mergeCell ref="Z165:AJ165"/>
    <mergeCell ref="AK165:AT165"/>
    <mergeCell ref="AU165:AX165"/>
    <mergeCell ref="B162:C162"/>
    <mergeCell ref="D162:Q162"/>
    <mergeCell ref="R162:Y162"/>
    <mergeCell ref="Z162:AJ162"/>
    <mergeCell ref="AK162:AT162"/>
    <mergeCell ref="AU162:AX162"/>
    <mergeCell ref="B163:C163"/>
    <mergeCell ref="D163:Q163"/>
    <mergeCell ref="R163:Y163"/>
    <mergeCell ref="Z163:AJ163"/>
    <mergeCell ref="AK163:AT163"/>
    <mergeCell ref="AU163:AX163"/>
    <mergeCell ref="B160:C160"/>
    <mergeCell ref="D160:Q160"/>
    <mergeCell ref="R160:Y160"/>
    <mergeCell ref="Z160:AJ160"/>
    <mergeCell ref="AK160:AT160"/>
    <mergeCell ref="AU160:AX160"/>
    <mergeCell ref="B161:C161"/>
    <mergeCell ref="D161:Q161"/>
    <mergeCell ref="R161:Y161"/>
    <mergeCell ref="Z161:AJ161"/>
    <mergeCell ref="AK161:AT161"/>
    <mergeCell ref="AU161:AX161"/>
    <mergeCell ref="B158:C158"/>
    <mergeCell ref="D158:Q158"/>
    <mergeCell ref="R158:Y158"/>
    <mergeCell ref="Z158:AJ158"/>
    <mergeCell ref="AK158:AT158"/>
    <mergeCell ref="AU158:AX158"/>
    <mergeCell ref="B159:C159"/>
    <mergeCell ref="D159:Q159"/>
    <mergeCell ref="R159:Y159"/>
    <mergeCell ref="Z159:AJ159"/>
    <mergeCell ref="AK159:AT159"/>
    <mergeCell ref="AU159:AX159"/>
    <mergeCell ref="B156:C156"/>
    <mergeCell ref="D156:Q156"/>
    <mergeCell ref="R156:Y156"/>
    <mergeCell ref="Z156:AJ156"/>
    <mergeCell ref="AK156:AT156"/>
    <mergeCell ref="AU156:AX156"/>
    <mergeCell ref="B157:C157"/>
    <mergeCell ref="D157:Q157"/>
    <mergeCell ref="R157:Y157"/>
    <mergeCell ref="Z157:AJ157"/>
    <mergeCell ref="AK157:AT157"/>
    <mergeCell ref="AU157:AX157"/>
    <mergeCell ref="B154:C154"/>
    <mergeCell ref="D154:Q154"/>
    <mergeCell ref="R154:Y154"/>
    <mergeCell ref="Z154:AJ154"/>
    <mergeCell ref="AK154:AT154"/>
    <mergeCell ref="AU154:AX154"/>
    <mergeCell ref="B155:C155"/>
    <mergeCell ref="D155:Q155"/>
    <mergeCell ref="R155:Y155"/>
    <mergeCell ref="Z155:AJ155"/>
    <mergeCell ref="AK155:AT155"/>
    <mergeCell ref="AU155:AX155"/>
    <mergeCell ref="B152:C152"/>
    <mergeCell ref="D152:Q152"/>
    <mergeCell ref="R152:Y152"/>
    <mergeCell ref="Z152:AJ152"/>
    <mergeCell ref="AK152:AT152"/>
    <mergeCell ref="AU152:AX152"/>
    <mergeCell ref="B153:C153"/>
    <mergeCell ref="D153:Q153"/>
    <mergeCell ref="R153:Y153"/>
    <mergeCell ref="Z153:AJ153"/>
    <mergeCell ref="AK153:AT153"/>
    <mergeCell ref="AU153:AX153"/>
    <mergeCell ref="B150:C150"/>
    <mergeCell ref="D150:Q150"/>
    <mergeCell ref="R150:Y150"/>
    <mergeCell ref="Z150:AJ150"/>
    <mergeCell ref="AK150:AT150"/>
    <mergeCell ref="AU150:AX150"/>
    <mergeCell ref="B151:C151"/>
    <mergeCell ref="D151:Q151"/>
    <mergeCell ref="R151:Y151"/>
    <mergeCell ref="Z151:AJ151"/>
    <mergeCell ref="AK151:AT151"/>
    <mergeCell ref="AU151:AX151"/>
    <mergeCell ref="B148:C148"/>
    <mergeCell ref="D148:Q148"/>
    <mergeCell ref="R148:Y148"/>
    <mergeCell ref="Z148:AJ148"/>
    <mergeCell ref="AK148:AT148"/>
    <mergeCell ref="AU148:AX148"/>
    <mergeCell ref="B149:C149"/>
    <mergeCell ref="D149:Q149"/>
    <mergeCell ref="R149:Y149"/>
    <mergeCell ref="Z149:AJ149"/>
    <mergeCell ref="AK149:AT149"/>
    <mergeCell ref="AU149:AX149"/>
    <mergeCell ref="B146:C146"/>
    <mergeCell ref="D146:Q146"/>
    <mergeCell ref="R146:Y146"/>
    <mergeCell ref="Z146:AJ146"/>
    <mergeCell ref="AK146:AT146"/>
    <mergeCell ref="AU146:AX146"/>
    <mergeCell ref="B147:C147"/>
    <mergeCell ref="D147:Q147"/>
    <mergeCell ref="R147:Y147"/>
    <mergeCell ref="Z147:AJ147"/>
    <mergeCell ref="AK147:AT147"/>
    <mergeCell ref="AU147:AX147"/>
    <mergeCell ref="B144:C144"/>
    <mergeCell ref="D144:Q144"/>
    <mergeCell ref="R144:Y144"/>
    <mergeCell ref="Z144:AJ144"/>
    <mergeCell ref="AK144:AT144"/>
    <mergeCell ref="AU144:AX144"/>
    <mergeCell ref="B145:C145"/>
    <mergeCell ref="D145:Q145"/>
    <mergeCell ref="R145:Y145"/>
    <mergeCell ref="Z145:AJ145"/>
    <mergeCell ref="AK145:AT145"/>
    <mergeCell ref="AU145:AX145"/>
    <mergeCell ref="B142:C142"/>
    <mergeCell ref="D142:Q142"/>
    <mergeCell ref="R142:Y142"/>
    <mergeCell ref="Z142:AJ142"/>
    <mergeCell ref="AK142:AT142"/>
    <mergeCell ref="AU142:AX142"/>
    <mergeCell ref="B143:C143"/>
    <mergeCell ref="D143:Q143"/>
    <mergeCell ref="R143:Y143"/>
    <mergeCell ref="Z143:AJ143"/>
    <mergeCell ref="AK143:AT143"/>
    <mergeCell ref="AU143:AX143"/>
    <mergeCell ref="B140:C140"/>
    <mergeCell ref="D140:Q140"/>
    <mergeCell ref="R140:Y140"/>
    <mergeCell ref="Z140:AJ140"/>
    <mergeCell ref="AK140:AT140"/>
    <mergeCell ref="AU140:AX140"/>
    <mergeCell ref="B141:C141"/>
    <mergeCell ref="D141:Q141"/>
    <mergeCell ref="R141:Y141"/>
    <mergeCell ref="Z141:AJ141"/>
    <mergeCell ref="AK141:AT141"/>
    <mergeCell ref="AU141:AX141"/>
    <mergeCell ref="B138:C138"/>
    <mergeCell ref="D138:Q138"/>
    <mergeCell ref="R138:Y138"/>
    <mergeCell ref="Z138:AJ138"/>
    <mergeCell ref="AK138:AT138"/>
    <mergeCell ref="AU138:AX138"/>
    <mergeCell ref="B139:C139"/>
    <mergeCell ref="D139:Q139"/>
    <mergeCell ref="R139:Y139"/>
    <mergeCell ref="Z139:AJ139"/>
    <mergeCell ref="AK139:AT139"/>
    <mergeCell ref="AU139:AX139"/>
    <mergeCell ref="B136:C136"/>
    <mergeCell ref="D136:Q136"/>
    <mergeCell ref="R136:Y136"/>
    <mergeCell ref="Z136:AJ136"/>
    <mergeCell ref="AK136:AT136"/>
    <mergeCell ref="AU136:AX136"/>
    <mergeCell ref="B137:C137"/>
    <mergeCell ref="D137:Q137"/>
    <mergeCell ref="R137:Y137"/>
    <mergeCell ref="Z137:AJ137"/>
    <mergeCell ref="AK137:AT137"/>
    <mergeCell ref="AU137:AX137"/>
    <mergeCell ref="B134:C134"/>
    <mergeCell ref="D134:Q134"/>
    <mergeCell ref="R134:Y134"/>
    <mergeCell ref="Z134:AJ134"/>
    <mergeCell ref="AK134:AT134"/>
    <mergeCell ref="AU134:AX134"/>
    <mergeCell ref="B135:C135"/>
    <mergeCell ref="D135:Q135"/>
    <mergeCell ref="R135:Y135"/>
    <mergeCell ref="Z135:AJ135"/>
    <mergeCell ref="AK135:AT135"/>
    <mergeCell ref="AU135:AX135"/>
    <mergeCell ref="B132:C132"/>
    <mergeCell ref="D132:Q132"/>
    <mergeCell ref="R132:Y132"/>
    <mergeCell ref="Z132:AJ132"/>
    <mergeCell ref="AK132:AT132"/>
    <mergeCell ref="AU132:AX132"/>
    <mergeCell ref="B133:C133"/>
    <mergeCell ref="D133:Q133"/>
    <mergeCell ref="R133:Y133"/>
    <mergeCell ref="Z133:AJ133"/>
    <mergeCell ref="AK133:AT133"/>
    <mergeCell ref="AU133:AX133"/>
    <mergeCell ref="B130:C130"/>
    <mergeCell ref="D130:Q130"/>
    <mergeCell ref="R130:Y130"/>
    <mergeCell ref="Z130:AJ130"/>
    <mergeCell ref="AK130:AT130"/>
    <mergeCell ref="AU130:AX130"/>
    <mergeCell ref="B131:C131"/>
    <mergeCell ref="D131:Q131"/>
    <mergeCell ref="R131:Y131"/>
    <mergeCell ref="Z131:AJ131"/>
    <mergeCell ref="AK131:AT131"/>
    <mergeCell ref="AU131:AX131"/>
    <mergeCell ref="B128:C128"/>
    <mergeCell ref="D128:Q128"/>
    <mergeCell ref="R128:Y128"/>
    <mergeCell ref="Z128:AJ128"/>
    <mergeCell ref="AK128:AT128"/>
    <mergeCell ref="AU128:AX128"/>
    <mergeCell ref="B129:C129"/>
    <mergeCell ref="D129:Q129"/>
    <mergeCell ref="R129:Y129"/>
    <mergeCell ref="Z129:AJ129"/>
    <mergeCell ref="AK129:AT129"/>
    <mergeCell ref="AU129:AX129"/>
    <mergeCell ref="B126:C126"/>
    <mergeCell ref="D126:Q126"/>
    <mergeCell ref="R126:Y126"/>
    <mergeCell ref="Z126:AJ126"/>
    <mergeCell ref="AK126:AT126"/>
    <mergeCell ref="AU126:AX126"/>
    <mergeCell ref="B127:C127"/>
    <mergeCell ref="D127:Q127"/>
    <mergeCell ref="R127:Y127"/>
    <mergeCell ref="Z127:AJ127"/>
    <mergeCell ref="AK127:AT127"/>
    <mergeCell ref="AU127:AX127"/>
    <mergeCell ref="B124:C124"/>
    <mergeCell ref="D124:Q124"/>
    <mergeCell ref="R124:Y124"/>
    <mergeCell ref="Z124:AJ124"/>
    <mergeCell ref="AK124:AT124"/>
    <mergeCell ref="AU124:AX124"/>
    <mergeCell ref="B125:C125"/>
    <mergeCell ref="D125:Q125"/>
    <mergeCell ref="R125:Y125"/>
    <mergeCell ref="Z125:AJ125"/>
    <mergeCell ref="AK125:AT125"/>
    <mergeCell ref="AU125:AX125"/>
    <mergeCell ref="B122:C122"/>
    <mergeCell ref="D122:Q122"/>
    <mergeCell ref="R122:Y122"/>
    <mergeCell ref="Z122:AJ122"/>
    <mergeCell ref="AK122:AT122"/>
    <mergeCell ref="AU122:AX122"/>
    <mergeCell ref="B123:C123"/>
    <mergeCell ref="D123:Q123"/>
    <mergeCell ref="R123:Y123"/>
    <mergeCell ref="Z123:AJ123"/>
    <mergeCell ref="AK123:AT123"/>
    <mergeCell ref="AU123:AX123"/>
    <mergeCell ref="B120:C120"/>
    <mergeCell ref="D120:Q120"/>
    <mergeCell ref="R120:Y120"/>
    <mergeCell ref="Z120:AJ120"/>
    <mergeCell ref="AK120:AT120"/>
    <mergeCell ref="AU120:AX120"/>
    <mergeCell ref="B121:C121"/>
    <mergeCell ref="D121:Q121"/>
    <mergeCell ref="R121:Y121"/>
    <mergeCell ref="Z121:AJ121"/>
    <mergeCell ref="AK121:AT121"/>
    <mergeCell ref="AU121:AX121"/>
    <mergeCell ref="B118:C118"/>
    <mergeCell ref="D118:Q118"/>
    <mergeCell ref="R118:Y118"/>
    <mergeCell ref="Z118:AJ118"/>
    <mergeCell ref="AK118:AT118"/>
    <mergeCell ref="AU118:AX118"/>
    <mergeCell ref="B119:C119"/>
    <mergeCell ref="D119:Q119"/>
    <mergeCell ref="R119:Y119"/>
    <mergeCell ref="Z119:AJ119"/>
    <mergeCell ref="AK119:AT119"/>
    <mergeCell ref="AU119:AX119"/>
    <mergeCell ref="B116:C116"/>
    <mergeCell ref="D116:Q116"/>
    <mergeCell ref="R116:Y116"/>
    <mergeCell ref="Z116:AJ116"/>
    <mergeCell ref="AK116:AT116"/>
    <mergeCell ref="AU116:AX116"/>
    <mergeCell ref="B117:C117"/>
    <mergeCell ref="D117:Q117"/>
    <mergeCell ref="R117:Y117"/>
    <mergeCell ref="Z117:AJ117"/>
    <mergeCell ref="AK117:AT117"/>
    <mergeCell ref="AU117:AX117"/>
    <mergeCell ref="B114:C114"/>
    <mergeCell ref="D114:Q114"/>
    <mergeCell ref="R114:Y114"/>
    <mergeCell ref="Z114:AJ114"/>
    <mergeCell ref="AK114:AT114"/>
    <mergeCell ref="AU114:AX114"/>
    <mergeCell ref="B115:C115"/>
    <mergeCell ref="D115:Q115"/>
    <mergeCell ref="R115:Y115"/>
    <mergeCell ref="Z115:AJ115"/>
    <mergeCell ref="AK115:AT115"/>
    <mergeCell ref="AU115:AX115"/>
    <mergeCell ref="B112:C112"/>
    <mergeCell ref="D112:Q112"/>
    <mergeCell ref="R112:Y112"/>
    <mergeCell ref="Z112:AJ112"/>
    <mergeCell ref="AK112:AT112"/>
    <mergeCell ref="AU112:AX112"/>
    <mergeCell ref="B113:C113"/>
    <mergeCell ref="D113:Q113"/>
    <mergeCell ref="R113:Y113"/>
    <mergeCell ref="Z113:AJ113"/>
    <mergeCell ref="AK113:AT113"/>
    <mergeCell ref="AU113:AX113"/>
    <mergeCell ref="B110:C110"/>
    <mergeCell ref="D110:Q110"/>
    <mergeCell ref="R110:Y110"/>
    <mergeCell ref="Z110:AJ110"/>
    <mergeCell ref="AK110:AT110"/>
    <mergeCell ref="AU110:AX110"/>
    <mergeCell ref="B111:C111"/>
    <mergeCell ref="D111:Q111"/>
    <mergeCell ref="R111:Y111"/>
    <mergeCell ref="Z111:AJ111"/>
    <mergeCell ref="AK111:AT111"/>
    <mergeCell ref="AU111:AX111"/>
    <mergeCell ref="B108:C108"/>
    <mergeCell ref="D108:Q108"/>
    <mergeCell ref="R108:Y108"/>
    <mergeCell ref="Z108:AJ108"/>
    <mergeCell ref="AK108:AT108"/>
    <mergeCell ref="AU108:AX108"/>
    <mergeCell ref="B109:C109"/>
    <mergeCell ref="D109:Q109"/>
    <mergeCell ref="R109:Y109"/>
    <mergeCell ref="Z109:AJ109"/>
    <mergeCell ref="AK109:AT109"/>
    <mergeCell ref="AU109:AX109"/>
    <mergeCell ref="B106:C106"/>
    <mergeCell ref="D106:Q106"/>
    <mergeCell ref="R106:Y106"/>
    <mergeCell ref="Z106:AJ106"/>
    <mergeCell ref="AK106:AT106"/>
    <mergeCell ref="AU106:AX106"/>
    <mergeCell ref="B107:C107"/>
    <mergeCell ref="D107:Q107"/>
    <mergeCell ref="R107:Y107"/>
    <mergeCell ref="Z107:AJ107"/>
    <mergeCell ref="AK107:AT107"/>
    <mergeCell ref="AU107:AX107"/>
    <mergeCell ref="B104:C104"/>
    <mergeCell ref="D104:Q104"/>
    <mergeCell ref="R104:Y104"/>
    <mergeCell ref="Z104:AJ104"/>
    <mergeCell ref="AK104:AT104"/>
    <mergeCell ref="AU104:AX104"/>
    <mergeCell ref="B105:C105"/>
    <mergeCell ref="D105:Q105"/>
    <mergeCell ref="R105:Y105"/>
    <mergeCell ref="Z105:AJ105"/>
    <mergeCell ref="AK105:AT105"/>
    <mergeCell ref="AU105:AX105"/>
    <mergeCell ref="B102:C102"/>
    <mergeCell ref="D102:Q102"/>
    <mergeCell ref="R102:Y102"/>
    <mergeCell ref="Z102:AJ102"/>
    <mergeCell ref="AK102:AT102"/>
    <mergeCell ref="AU102:AX102"/>
    <mergeCell ref="B103:C103"/>
    <mergeCell ref="D103:Q103"/>
    <mergeCell ref="R103:Y103"/>
    <mergeCell ref="Z103:AJ103"/>
    <mergeCell ref="AK103:AT103"/>
    <mergeCell ref="AU103:AX103"/>
    <mergeCell ref="B100:C100"/>
    <mergeCell ref="D100:Q100"/>
    <mergeCell ref="R100:Y100"/>
    <mergeCell ref="Z100:AJ100"/>
    <mergeCell ref="AK100:AT100"/>
    <mergeCell ref="AU100:AX100"/>
    <mergeCell ref="B101:C101"/>
    <mergeCell ref="D101:Q101"/>
    <mergeCell ref="R101:Y101"/>
    <mergeCell ref="Z101:AJ101"/>
    <mergeCell ref="AK101:AT101"/>
    <mergeCell ref="AU101:AX101"/>
    <mergeCell ref="B98:C98"/>
    <mergeCell ref="D98:Q98"/>
    <mergeCell ref="R98:Y98"/>
    <mergeCell ref="Z98:AJ98"/>
    <mergeCell ref="AK98:AT98"/>
    <mergeCell ref="AU98:AX98"/>
    <mergeCell ref="B99:C99"/>
    <mergeCell ref="D99:Q99"/>
    <mergeCell ref="R99:Y99"/>
    <mergeCell ref="Z99:AJ99"/>
    <mergeCell ref="AK99:AT99"/>
    <mergeCell ref="AU99:AX99"/>
    <mergeCell ref="B96:C96"/>
    <mergeCell ref="D96:Q96"/>
    <mergeCell ref="R96:Y96"/>
    <mergeCell ref="Z96:AJ96"/>
    <mergeCell ref="AK96:AT96"/>
    <mergeCell ref="AU96:AX96"/>
    <mergeCell ref="B97:C97"/>
    <mergeCell ref="D97:Q97"/>
    <mergeCell ref="R97:Y97"/>
    <mergeCell ref="Z97:AJ97"/>
    <mergeCell ref="AK97:AT97"/>
    <mergeCell ref="AU97:AX97"/>
    <mergeCell ref="B6:G6"/>
    <mergeCell ref="J44:AE44"/>
    <mergeCell ref="J47:AE47"/>
    <mergeCell ref="C8:F8"/>
    <mergeCell ref="C9:F9"/>
    <mergeCell ref="C10:F10"/>
    <mergeCell ref="C11:F11"/>
    <mergeCell ref="AF37:AR38"/>
    <mergeCell ref="K25:AE25"/>
    <mergeCell ref="K26:AE26"/>
    <mergeCell ref="AF47:AU47"/>
    <mergeCell ref="K27:AE27"/>
    <mergeCell ref="K28:AE28"/>
    <mergeCell ref="K29:AE29"/>
    <mergeCell ref="K30:AE30"/>
    <mergeCell ref="K31:AE31"/>
    <mergeCell ref="K32:AE32"/>
    <mergeCell ref="K33:AE33"/>
    <mergeCell ref="C27:J27"/>
    <mergeCell ref="C28:J28"/>
    <mergeCell ref="C29:J29"/>
    <mergeCell ref="C30:J30"/>
    <mergeCell ref="AF43:AY43"/>
    <mergeCell ref="D82:Q82"/>
    <mergeCell ref="BA63:BF63"/>
    <mergeCell ref="AU64:AX65"/>
    <mergeCell ref="B35:Y35"/>
    <mergeCell ref="C37:I38"/>
    <mergeCell ref="J37:AE38"/>
    <mergeCell ref="J43:AE43"/>
    <mergeCell ref="B49:Y49"/>
    <mergeCell ref="C51:I51"/>
    <mergeCell ref="J51:AJ51"/>
    <mergeCell ref="C44:I44"/>
    <mergeCell ref="C47:I47"/>
    <mergeCell ref="AD41:AE42"/>
    <mergeCell ref="C41:I42"/>
    <mergeCell ref="C43:I43"/>
    <mergeCell ref="AF44:AR44"/>
    <mergeCell ref="J41:AC42"/>
    <mergeCell ref="B54:Y54"/>
    <mergeCell ref="AZ64:CB69"/>
    <mergeCell ref="B67:C67"/>
    <mergeCell ref="D67:Q67"/>
    <mergeCell ref="R81:Y81"/>
    <mergeCell ref="Z64:AJ65"/>
    <mergeCell ref="AK64:AT65"/>
    <mergeCell ref="B90:C90"/>
    <mergeCell ref="D90:Q90"/>
    <mergeCell ref="B76:C76"/>
    <mergeCell ref="D76:Q76"/>
    <mergeCell ref="B77:C77"/>
    <mergeCell ref="D77:Q77"/>
    <mergeCell ref="B73:C73"/>
    <mergeCell ref="D73:Q73"/>
    <mergeCell ref="B74:C74"/>
    <mergeCell ref="D74:Q74"/>
    <mergeCell ref="B89:C89"/>
    <mergeCell ref="D89:Q89"/>
    <mergeCell ref="B87:C87"/>
    <mergeCell ref="D87:Q87"/>
    <mergeCell ref="B88:C88"/>
    <mergeCell ref="D88:Q88"/>
    <mergeCell ref="B85:C85"/>
    <mergeCell ref="D85:Q85"/>
    <mergeCell ref="B86:C86"/>
    <mergeCell ref="D86:Q86"/>
    <mergeCell ref="B81:C81"/>
    <mergeCell ref="D81:Q81"/>
    <mergeCell ref="B82:C82"/>
    <mergeCell ref="D80:Q80"/>
    <mergeCell ref="Z66:AJ66"/>
    <mergeCell ref="AK66:AT66"/>
    <mergeCell ref="B68:C68"/>
    <mergeCell ref="D68:Q68"/>
    <mergeCell ref="B69:C69"/>
    <mergeCell ref="D69:Q69"/>
    <mergeCell ref="B64:C65"/>
    <mergeCell ref="B66:C66"/>
    <mergeCell ref="D66:Q66"/>
    <mergeCell ref="R64:Y65"/>
    <mergeCell ref="R66:Y66"/>
    <mergeCell ref="Z67:AJ67"/>
    <mergeCell ref="AK67:AT67"/>
    <mergeCell ref="D64:Q65"/>
    <mergeCell ref="B95:C95"/>
    <mergeCell ref="D95:Q95"/>
    <mergeCell ref="B94:C94"/>
    <mergeCell ref="D94:Q94"/>
    <mergeCell ref="Z95:AJ95"/>
    <mergeCell ref="AK95:AT95"/>
    <mergeCell ref="B93:C93"/>
    <mergeCell ref="D93:Q93"/>
    <mergeCell ref="B91:C91"/>
    <mergeCell ref="D91:Q91"/>
    <mergeCell ref="B92:C92"/>
    <mergeCell ref="D92:Q92"/>
    <mergeCell ref="R95:Y95"/>
    <mergeCell ref="Z92:AJ92"/>
    <mergeCell ref="AK92:AT92"/>
    <mergeCell ref="Z93:AJ93"/>
    <mergeCell ref="AK93:AT93"/>
    <mergeCell ref="Z94:AJ94"/>
    <mergeCell ref="AK94:AT94"/>
    <mergeCell ref="AU70:AX70"/>
    <mergeCell ref="AU71:AX71"/>
    <mergeCell ref="AU72:AX72"/>
    <mergeCell ref="AU73:AX73"/>
    <mergeCell ref="AU74:AX74"/>
    <mergeCell ref="Z68:AJ68"/>
    <mergeCell ref="AK68:AT68"/>
    <mergeCell ref="AK80:AT80"/>
    <mergeCell ref="B78:C78"/>
    <mergeCell ref="D78:Q78"/>
    <mergeCell ref="D75:Q75"/>
    <mergeCell ref="Z74:AJ74"/>
    <mergeCell ref="AK74:AT74"/>
    <mergeCell ref="B70:C70"/>
    <mergeCell ref="D70:Q70"/>
    <mergeCell ref="B72:C72"/>
    <mergeCell ref="D72:Q72"/>
    <mergeCell ref="Z69:AJ69"/>
    <mergeCell ref="AK76:AT76"/>
    <mergeCell ref="Z77:AJ77"/>
    <mergeCell ref="AK77:AT77"/>
    <mergeCell ref="Z78:AJ78"/>
    <mergeCell ref="AK78:AT78"/>
    <mergeCell ref="Z79:AJ79"/>
    <mergeCell ref="R85:Y85"/>
    <mergeCell ref="R86:Y86"/>
    <mergeCell ref="B83:C83"/>
    <mergeCell ref="D83:Q83"/>
    <mergeCell ref="B84:C84"/>
    <mergeCell ref="D84:Q84"/>
    <mergeCell ref="R84:Y84"/>
    <mergeCell ref="AU93:AX93"/>
    <mergeCell ref="AU94:AX94"/>
    <mergeCell ref="R83:Y83"/>
    <mergeCell ref="R87:Y87"/>
    <mergeCell ref="R88:Y88"/>
    <mergeCell ref="R89:Y89"/>
    <mergeCell ref="R90:Y90"/>
    <mergeCell ref="R91:Y91"/>
    <mergeCell ref="R92:Y92"/>
    <mergeCell ref="R93:Y93"/>
    <mergeCell ref="R94:Y94"/>
    <mergeCell ref="Z87:AJ87"/>
    <mergeCell ref="AK87:AT87"/>
    <mergeCell ref="Z88:AJ88"/>
    <mergeCell ref="AK88:AT88"/>
    <mergeCell ref="Z89:AJ89"/>
    <mergeCell ref="AK89:AT89"/>
    <mergeCell ref="AU95:AX95"/>
    <mergeCell ref="AU63:AX63"/>
    <mergeCell ref="AU84:AX84"/>
    <mergeCell ref="AU85:AX85"/>
    <mergeCell ref="AU86:AX86"/>
    <mergeCell ref="AU87:AX87"/>
    <mergeCell ref="AU88:AX88"/>
    <mergeCell ref="AU89:AX89"/>
    <mergeCell ref="AU90:AX90"/>
    <mergeCell ref="AU91:AX91"/>
    <mergeCell ref="AU92:AX92"/>
    <mergeCell ref="AU75:AX75"/>
    <mergeCell ref="AU76:AX76"/>
    <mergeCell ref="AU77:AX77"/>
    <mergeCell ref="AU78:AX78"/>
    <mergeCell ref="AU79:AX79"/>
    <mergeCell ref="AU80:AX80"/>
    <mergeCell ref="AU81:AX81"/>
    <mergeCell ref="AU82:AX82"/>
    <mergeCell ref="AU83:AX83"/>
    <mergeCell ref="AU66:AX66"/>
    <mergeCell ref="AU67:AX67"/>
    <mergeCell ref="AU68:AX68"/>
    <mergeCell ref="AU69:AX69"/>
    <mergeCell ref="R82:Y82"/>
    <mergeCell ref="R75:Y75"/>
    <mergeCell ref="Z82:AJ82"/>
    <mergeCell ref="AK82:AT82"/>
    <mergeCell ref="AK69:AT69"/>
    <mergeCell ref="Z70:AJ70"/>
    <mergeCell ref="AK70:AT70"/>
    <mergeCell ref="Z71:AJ71"/>
    <mergeCell ref="AK71:AT71"/>
    <mergeCell ref="Z72:AJ72"/>
    <mergeCell ref="AK72:AT72"/>
    <mergeCell ref="Z73:AJ73"/>
    <mergeCell ref="AK73:AT73"/>
    <mergeCell ref="Z75:AJ75"/>
    <mergeCell ref="AK75:AT75"/>
    <mergeCell ref="Z76:AJ76"/>
    <mergeCell ref="AK79:AT79"/>
    <mergeCell ref="Z81:AJ81"/>
    <mergeCell ref="AK81:AT81"/>
    <mergeCell ref="R76:Y76"/>
    <mergeCell ref="R77:Y77"/>
    <mergeCell ref="R78:Y78"/>
    <mergeCell ref="R79:Y79"/>
    <mergeCell ref="R80:Y80"/>
    <mergeCell ref="Z80:AJ80"/>
    <mergeCell ref="B71:C71"/>
    <mergeCell ref="D71:Q71"/>
    <mergeCell ref="B75:C75"/>
    <mergeCell ref="R67:Y67"/>
    <mergeCell ref="R68:Y68"/>
    <mergeCell ref="R69:Y69"/>
    <mergeCell ref="R70:Y70"/>
    <mergeCell ref="R71:Y71"/>
    <mergeCell ref="R72:Y72"/>
    <mergeCell ref="R73:Y73"/>
    <mergeCell ref="R74:Y74"/>
    <mergeCell ref="B1:T1"/>
    <mergeCell ref="B57:AX61"/>
    <mergeCell ref="Z85:AJ85"/>
    <mergeCell ref="AK85:AT85"/>
    <mergeCell ref="Z86:AJ86"/>
    <mergeCell ref="AK86:AT86"/>
    <mergeCell ref="Z90:AJ90"/>
    <mergeCell ref="AK90:AT90"/>
    <mergeCell ref="Z91:AJ91"/>
    <mergeCell ref="AK91:AT91"/>
    <mergeCell ref="AK83:AT83"/>
    <mergeCell ref="Z84:AJ84"/>
    <mergeCell ref="AK84:AT84"/>
    <mergeCell ref="B13:Y13"/>
    <mergeCell ref="C25:J25"/>
    <mergeCell ref="C26:J26"/>
    <mergeCell ref="B24:AF24"/>
    <mergeCell ref="C32:J32"/>
    <mergeCell ref="C31:J31"/>
    <mergeCell ref="C33:J33"/>
    <mergeCell ref="Z83:AJ83"/>
    <mergeCell ref="B79:C79"/>
    <mergeCell ref="D79:Q79"/>
    <mergeCell ref="B80:C80"/>
  </mergeCells>
  <phoneticPr fontId="10"/>
  <conditionalFormatting sqref="D66:R165">
    <cfRule type="cellIs" dxfId="31" priority="2" operator="equal">
      <formula>""</formula>
    </cfRule>
  </conditionalFormatting>
  <conditionalFormatting sqref="J41 AD41 J43:AE43 J44">
    <cfRule type="cellIs" dxfId="30" priority="14" operator="equal">
      <formula>""</formula>
    </cfRule>
  </conditionalFormatting>
  <conditionalFormatting sqref="J51">
    <cfRule type="cellIs" dxfId="29" priority="4" operator="equal">
      <formula>""</formula>
    </cfRule>
  </conditionalFormatting>
  <conditionalFormatting sqref="J37:AE38">
    <cfRule type="cellIs" dxfId="28" priority="11" operator="equal">
      <formula>""</formula>
    </cfRule>
  </conditionalFormatting>
  <conditionalFormatting sqref="J47:AE47">
    <cfRule type="cellIs" dxfId="27" priority="15" operator="equal">
      <formula>""</formula>
    </cfRule>
  </conditionalFormatting>
  <conditionalFormatting sqref="K25:K33">
    <cfRule type="cellIs" dxfId="26" priority="21" operator="equal">
      <formula>""</formula>
    </cfRule>
  </conditionalFormatting>
  <conditionalFormatting sqref="Z66:Z165">
    <cfRule type="cellIs" dxfId="25" priority="3" operator="equal">
      <formula>""</formula>
    </cfRule>
  </conditionalFormatting>
  <conditionalFormatting sqref="AF37 AS37:BF38">
    <cfRule type="notContainsBlanks" dxfId="24" priority="22">
      <formula>LEN(TRIM(AF37))&gt;0</formula>
    </cfRule>
  </conditionalFormatting>
  <conditionalFormatting sqref="AF43:AF44">
    <cfRule type="notContainsBlanks" dxfId="23" priority="24">
      <formula>LEN(TRIM(AF43))&gt;0</formula>
    </cfRule>
  </conditionalFormatting>
  <conditionalFormatting sqref="AF47">
    <cfRule type="notContainsBlanks" dxfId="22" priority="7">
      <formula>LEN(TRIM(AF47))&gt;0</formula>
    </cfRule>
  </conditionalFormatting>
  <conditionalFormatting sqref="AK66:AK165">
    <cfRule type="cellIs" dxfId="21" priority="1" operator="equal">
      <formula>""</formula>
    </cfRule>
  </conditionalFormatting>
  <dataValidations xWindow="413" yWindow="505" count="5">
    <dataValidation type="list" allowBlank="1" showInputMessage="1" showErrorMessage="1" sqref="J43:AE43" xr:uid="{F444F205-7F36-42CC-921A-B3A4EE0C6817}">
      <formula1>成績書</formula1>
    </dataValidation>
    <dataValidation type="list" allowBlank="1" showInputMessage="1" showErrorMessage="1" sqref="J44:AE44" xr:uid="{91FC85D1-07EA-4B4F-99D7-44D6BA43B382}">
      <formula1>"1,2,3,4"</formula1>
    </dataValidation>
    <dataValidation type="list" allowBlank="1" showInputMessage="1" showErrorMessage="1" sqref="J37:AE38" xr:uid="{1942DD5A-C731-4EE3-9377-9B83BE7C9C60}">
      <formula1>"通常納期,特急納期"</formula1>
    </dataValidation>
    <dataValidation type="list" allowBlank="1" showInputMessage="1" showErrorMessage="1" sqref="AU66:AX165" xr:uid="{0967D792-D8E0-4FFB-8537-FE687232AD34}">
      <formula1>",〇"</formula1>
    </dataValidation>
    <dataValidation type="list" allowBlank="1" showInputMessage="1" showErrorMessage="1" sqref="J47:AE47" xr:uid="{42B0E4BA-4397-4B79-9829-E0CC341F9D91}">
      <formula1>"廃棄,要返却"</formula1>
    </dataValidation>
  </dataValidations>
  <hyperlinks>
    <hyperlink ref="U5" r:id="rId1" xr:uid="{00000000-0004-0000-0000-000000000000}"/>
    <hyperlink ref="AD10" r:id="rId2" xr:uid="{4EF73CC8-8247-4C48-B4BA-FE43E14A284C}"/>
  </hyperlinks>
  <pageMargins left="0.7" right="0.7" top="0.75" bottom="0.75" header="0" footer="0"/>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1071"/>
  <sheetViews>
    <sheetView showGridLines="0" showZeros="0" view="pageBreakPreview" zoomScale="115" zoomScaleNormal="70" zoomScaleSheetLayoutView="115" workbookViewId="0"/>
  </sheetViews>
  <sheetFormatPr defaultColWidth="14.44140625" defaultRowHeight="15" customHeight="1" x14ac:dyDescent="0.3"/>
  <cols>
    <col min="1" max="17" width="3.6640625" customWidth="1"/>
    <col min="18" max="18" width="8.6640625" customWidth="1"/>
    <col min="19" max="29" width="3.6640625" customWidth="1"/>
  </cols>
  <sheetData>
    <row r="1" spans="2:26" ht="18" customHeight="1" x14ac:dyDescent="0.3">
      <c r="B1" s="244" t="s">
        <v>81</v>
      </c>
      <c r="C1" s="209"/>
      <c r="D1" s="209"/>
      <c r="E1" s="209"/>
      <c r="F1" s="209"/>
      <c r="G1" s="209"/>
      <c r="H1" s="209"/>
      <c r="I1" s="209"/>
      <c r="J1" s="209"/>
      <c r="K1" s="209"/>
      <c r="L1" s="209"/>
      <c r="M1" s="209"/>
      <c r="N1" s="209"/>
      <c r="O1" s="209"/>
      <c r="P1" s="209"/>
      <c r="Q1" s="209"/>
      <c r="R1" s="209"/>
      <c r="S1" s="209"/>
      <c r="T1" s="209"/>
      <c r="U1" s="209"/>
      <c r="V1" s="209"/>
      <c r="W1" s="209"/>
      <c r="X1" s="209"/>
      <c r="Y1" s="209"/>
      <c r="Z1" s="209"/>
    </row>
    <row r="2" spans="2:26" ht="15.6" customHeight="1" x14ac:dyDescent="0.3">
      <c r="B2" s="209"/>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2:26" ht="16.95" customHeight="1" x14ac:dyDescent="0.3">
      <c r="Q3" s="245" t="s">
        <v>134</v>
      </c>
      <c r="R3" s="246"/>
      <c r="S3" s="246"/>
      <c r="T3" s="246"/>
      <c r="U3" s="246"/>
      <c r="V3" s="246"/>
      <c r="W3" s="246"/>
      <c r="X3" s="246"/>
      <c r="Y3" s="246"/>
      <c r="Z3" s="247"/>
    </row>
    <row r="4" spans="2:26" ht="16.95" customHeight="1" x14ac:dyDescent="0.3">
      <c r="B4" s="254" t="s">
        <v>82</v>
      </c>
      <c r="C4" s="255"/>
      <c r="D4" s="255"/>
      <c r="E4" s="255"/>
      <c r="F4" s="255"/>
      <c r="G4" s="255"/>
      <c r="H4" s="255"/>
      <c r="I4" s="255"/>
      <c r="J4" s="255"/>
      <c r="K4" s="255"/>
      <c r="L4" s="255"/>
      <c r="M4" s="255"/>
      <c r="N4" s="255"/>
      <c r="O4" s="255"/>
      <c r="Q4" s="248"/>
      <c r="R4" s="249"/>
      <c r="S4" s="249"/>
      <c r="T4" s="249"/>
      <c r="U4" s="249"/>
      <c r="V4" s="249"/>
      <c r="W4" s="249"/>
      <c r="X4" s="249"/>
      <c r="Y4" s="249"/>
      <c r="Z4" s="250"/>
    </row>
    <row r="5" spans="2:26" ht="16.95" customHeight="1" x14ac:dyDescent="0.3">
      <c r="B5" s="255"/>
      <c r="C5" s="255"/>
      <c r="D5" s="255"/>
      <c r="E5" s="255"/>
      <c r="F5" s="255"/>
      <c r="G5" s="255"/>
      <c r="H5" s="255"/>
      <c r="I5" s="255"/>
      <c r="J5" s="255"/>
      <c r="K5" s="255"/>
      <c r="L5" s="255"/>
      <c r="M5" s="255"/>
      <c r="N5" s="255"/>
      <c r="O5" s="255"/>
      <c r="Q5" s="248"/>
      <c r="R5" s="249"/>
      <c r="S5" s="249"/>
      <c r="T5" s="249"/>
      <c r="U5" s="249"/>
      <c r="V5" s="249"/>
      <c r="W5" s="249"/>
      <c r="X5" s="249"/>
      <c r="Y5" s="249"/>
      <c r="Z5" s="250"/>
    </row>
    <row r="6" spans="2:26" ht="16.95" customHeight="1" x14ac:dyDescent="0.3">
      <c r="B6" s="255"/>
      <c r="C6" s="255"/>
      <c r="D6" s="255"/>
      <c r="E6" s="255"/>
      <c r="F6" s="255"/>
      <c r="G6" s="255"/>
      <c r="H6" s="255"/>
      <c r="I6" s="255"/>
      <c r="J6" s="255"/>
      <c r="K6" s="255"/>
      <c r="L6" s="255"/>
      <c r="M6" s="255"/>
      <c r="N6" s="255"/>
      <c r="O6" s="255"/>
      <c r="Q6" s="248"/>
      <c r="R6" s="249"/>
      <c r="S6" s="249"/>
      <c r="T6" s="249"/>
      <c r="U6" s="249"/>
      <c r="V6" s="249"/>
      <c r="W6" s="249"/>
      <c r="X6" s="249"/>
      <c r="Y6" s="249"/>
      <c r="Z6" s="250"/>
    </row>
    <row r="7" spans="2:26" ht="16.95" customHeight="1" x14ac:dyDescent="0.3">
      <c r="B7" s="255"/>
      <c r="C7" s="255"/>
      <c r="D7" s="255"/>
      <c r="E7" s="255"/>
      <c r="F7" s="255"/>
      <c r="G7" s="255"/>
      <c r="H7" s="255"/>
      <c r="I7" s="255"/>
      <c r="J7" s="255"/>
      <c r="K7" s="255"/>
      <c r="L7" s="255"/>
      <c r="M7" s="255"/>
      <c r="N7" s="255"/>
      <c r="O7" s="255"/>
      <c r="Q7" s="251"/>
      <c r="R7" s="252"/>
      <c r="S7" s="252"/>
      <c r="T7" s="252"/>
      <c r="U7" s="252"/>
      <c r="V7" s="252"/>
      <c r="W7" s="252"/>
      <c r="X7" s="252"/>
      <c r="Y7" s="252"/>
      <c r="Z7" s="253"/>
    </row>
    <row r="8" spans="2:26" ht="6.6" customHeight="1" x14ac:dyDescent="0.3"/>
    <row r="9" spans="2:26" ht="13.8" customHeight="1" x14ac:dyDescent="0.3">
      <c r="B9" s="256" t="s">
        <v>83</v>
      </c>
      <c r="C9" s="257"/>
      <c r="D9" s="261" t="s">
        <v>84</v>
      </c>
      <c r="E9" s="262"/>
      <c r="F9" s="262"/>
      <c r="G9" s="262"/>
      <c r="H9" s="262"/>
      <c r="I9" s="262"/>
      <c r="J9" s="262"/>
      <c r="K9" s="262"/>
      <c r="L9" s="262"/>
      <c r="M9" s="262"/>
      <c r="N9" s="262"/>
      <c r="O9" s="262"/>
      <c r="P9" s="262"/>
      <c r="Q9" s="262"/>
      <c r="R9" s="263"/>
      <c r="S9" s="261" t="s">
        <v>85</v>
      </c>
      <c r="T9" s="262"/>
      <c r="U9" s="262"/>
      <c r="V9" s="262"/>
      <c r="W9" s="262"/>
      <c r="X9" s="262"/>
      <c r="Y9" s="262"/>
      <c r="Z9" s="264"/>
    </row>
    <row r="10" spans="2:26" ht="11.4" customHeight="1" x14ac:dyDescent="0.3">
      <c r="B10" s="258"/>
      <c r="C10" s="250"/>
      <c r="D10" s="229">
        <f>注文フォーム!K25</f>
        <v>0</v>
      </c>
      <c r="E10" s="230"/>
      <c r="F10" s="230"/>
      <c r="G10" s="230"/>
      <c r="H10" s="230"/>
      <c r="I10" s="230"/>
      <c r="J10" s="230"/>
      <c r="K10" s="230"/>
      <c r="L10" s="230"/>
      <c r="M10" s="230"/>
      <c r="N10" s="230"/>
      <c r="O10" s="230"/>
      <c r="P10" s="230"/>
      <c r="Q10" s="230"/>
      <c r="R10" s="231"/>
      <c r="S10" s="265">
        <f>注文フォーム!K28</f>
        <v>0</v>
      </c>
      <c r="T10" s="206"/>
      <c r="U10" s="206"/>
      <c r="V10" s="206"/>
      <c r="W10" s="206"/>
      <c r="X10" s="206"/>
      <c r="Y10" s="206"/>
      <c r="Z10" s="207"/>
    </row>
    <row r="11" spans="2:26" ht="9" customHeight="1" x14ac:dyDescent="0.3">
      <c r="B11" s="258"/>
      <c r="C11" s="250"/>
      <c r="D11" s="232"/>
      <c r="E11" s="233"/>
      <c r="F11" s="233"/>
      <c r="G11" s="233"/>
      <c r="H11" s="233"/>
      <c r="I11" s="233"/>
      <c r="J11" s="233"/>
      <c r="K11" s="233"/>
      <c r="L11" s="233"/>
      <c r="M11" s="233"/>
      <c r="N11" s="233"/>
      <c r="O11" s="233"/>
      <c r="P11" s="233"/>
      <c r="Q11" s="233"/>
      <c r="R11" s="234"/>
      <c r="S11" s="208"/>
      <c r="T11" s="209"/>
      <c r="U11" s="209"/>
      <c r="V11" s="209"/>
      <c r="W11" s="209"/>
      <c r="X11" s="209"/>
      <c r="Y11" s="209"/>
      <c r="Z11" s="210"/>
    </row>
    <row r="12" spans="2:26" ht="11.4" customHeight="1" x14ac:dyDescent="0.3">
      <c r="B12" s="258"/>
      <c r="C12" s="250"/>
      <c r="D12" s="235" t="s">
        <v>86</v>
      </c>
      <c r="E12" s="236"/>
      <c r="F12" s="236"/>
      <c r="G12" s="236"/>
      <c r="H12" s="236"/>
      <c r="I12" s="236"/>
      <c r="J12" s="236"/>
      <c r="K12" s="236"/>
      <c r="L12" s="236"/>
      <c r="M12" s="236"/>
      <c r="N12" s="236"/>
      <c r="O12" s="236"/>
      <c r="P12" s="236"/>
      <c r="Q12" s="236"/>
      <c r="R12" s="237"/>
      <c r="S12" s="211"/>
      <c r="T12" s="212"/>
      <c r="U12" s="212"/>
      <c r="V12" s="212"/>
      <c r="W12" s="212"/>
      <c r="X12" s="212"/>
      <c r="Y12" s="212"/>
      <c r="Z12" s="213"/>
    </row>
    <row r="13" spans="2:26" ht="16.5" customHeight="1" x14ac:dyDescent="0.3">
      <c r="B13" s="258"/>
      <c r="C13" s="250"/>
      <c r="D13" s="229">
        <f>注文フォーム!K29</f>
        <v>0</v>
      </c>
      <c r="E13" s="230"/>
      <c r="F13" s="230"/>
      <c r="G13" s="230"/>
      <c r="H13" s="230"/>
      <c r="I13" s="230"/>
      <c r="J13" s="230"/>
      <c r="K13" s="230"/>
      <c r="L13" s="230"/>
      <c r="M13" s="230"/>
      <c r="N13" s="230"/>
      <c r="O13" s="230"/>
      <c r="P13" s="231"/>
      <c r="Q13" s="269" t="s">
        <v>87</v>
      </c>
      <c r="R13" s="270"/>
      <c r="S13" s="238">
        <f>注文フォーム!K30</f>
        <v>0</v>
      </c>
      <c r="T13" s="239"/>
      <c r="U13" s="239"/>
      <c r="V13" s="239"/>
      <c r="W13" s="239"/>
      <c r="X13" s="239"/>
      <c r="Y13" s="239"/>
      <c r="Z13" s="240"/>
    </row>
    <row r="14" spans="2:26" ht="16.5" customHeight="1" x14ac:dyDescent="0.3">
      <c r="B14" s="259"/>
      <c r="C14" s="260"/>
      <c r="D14" s="266"/>
      <c r="E14" s="267"/>
      <c r="F14" s="267"/>
      <c r="G14" s="267"/>
      <c r="H14" s="267"/>
      <c r="I14" s="267"/>
      <c r="J14" s="267"/>
      <c r="K14" s="267"/>
      <c r="L14" s="267"/>
      <c r="M14" s="267"/>
      <c r="N14" s="267"/>
      <c r="O14" s="267"/>
      <c r="P14" s="268"/>
      <c r="Q14" s="271" t="s">
        <v>88</v>
      </c>
      <c r="R14" s="272"/>
      <c r="S14" s="241">
        <f>注文フォーム!K31</f>
        <v>0</v>
      </c>
      <c r="T14" s="242"/>
      <c r="U14" s="242"/>
      <c r="V14" s="242"/>
      <c r="W14" s="242"/>
      <c r="X14" s="242"/>
      <c r="Y14" s="242"/>
      <c r="Z14" s="243"/>
    </row>
    <row r="15" spans="2:26" ht="7.2" customHeight="1" x14ac:dyDescent="0.3"/>
    <row r="16" spans="2:26" ht="14.25" customHeight="1" x14ac:dyDescent="0.3">
      <c r="B16" s="284" t="s">
        <v>89</v>
      </c>
      <c r="C16" s="285"/>
      <c r="D16" s="278" t="s">
        <v>90</v>
      </c>
      <c r="E16" s="279"/>
      <c r="F16" s="279"/>
      <c r="G16" s="279"/>
      <c r="H16" s="279"/>
      <c r="I16" s="279"/>
      <c r="J16" s="279"/>
      <c r="K16" s="279"/>
      <c r="L16" s="279"/>
      <c r="M16" s="279"/>
      <c r="N16" s="279"/>
      <c r="O16" s="279"/>
      <c r="P16" s="279"/>
      <c r="Q16" s="279"/>
      <c r="R16" s="279"/>
      <c r="S16" s="279"/>
      <c r="T16" s="279"/>
      <c r="U16" s="279"/>
      <c r="V16" s="279"/>
      <c r="W16" s="279"/>
      <c r="X16" s="279"/>
      <c r="Y16" s="279"/>
      <c r="Z16" s="280"/>
    </row>
    <row r="17" spans="2:26" ht="14.25" customHeight="1" x14ac:dyDescent="0.3">
      <c r="B17" s="286"/>
      <c r="C17" s="276"/>
      <c r="D17" s="281">
        <f>注文フォーム!J51</f>
        <v>0</v>
      </c>
      <c r="E17" s="230"/>
      <c r="F17" s="230"/>
      <c r="G17" s="230"/>
      <c r="H17" s="230"/>
      <c r="I17" s="230"/>
      <c r="J17" s="230"/>
      <c r="K17" s="230"/>
      <c r="L17" s="230"/>
      <c r="M17" s="230"/>
      <c r="N17" s="230"/>
      <c r="O17" s="230"/>
      <c r="P17" s="230"/>
      <c r="Q17" s="230"/>
      <c r="R17" s="230"/>
      <c r="S17" s="230"/>
      <c r="T17" s="230"/>
      <c r="U17" s="230"/>
      <c r="V17" s="230"/>
      <c r="W17" s="230"/>
      <c r="X17" s="230"/>
      <c r="Y17" s="230"/>
      <c r="Z17" s="282"/>
    </row>
    <row r="18" spans="2:26" ht="5.4" customHeight="1" x14ac:dyDescent="0.3">
      <c r="B18" s="286"/>
      <c r="C18" s="276"/>
      <c r="D18" s="232"/>
      <c r="E18" s="233"/>
      <c r="F18" s="233"/>
      <c r="G18" s="233"/>
      <c r="H18" s="233"/>
      <c r="I18" s="233"/>
      <c r="J18" s="233"/>
      <c r="K18" s="233"/>
      <c r="L18" s="233"/>
      <c r="M18" s="233"/>
      <c r="N18" s="233"/>
      <c r="O18" s="233"/>
      <c r="P18" s="233"/>
      <c r="Q18" s="233"/>
      <c r="R18" s="233"/>
      <c r="S18" s="233"/>
      <c r="T18" s="233"/>
      <c r="U18" s="233"/>
      <c r="V18" s="233"/>
      <c r="W18" s="233"/>
      <c r="X18" s="233"/>
      <c r="Y18" s="233"/>
      <c r="Z18" s="283"/>
    </row>
    <row r="19" spans="2:26" ht="13.95" customHeight="1" x14ac:dyDescent="0.3">
      <c r="B19" s="286"/>
      <c r="C19" s="276"/>
      <c r="D19" s="269" t="s">
        <v>91</v>
      </c>
      <c r="E19" s="273"/>
      <c r="F19" s="273"/>
      <c r="G19" s="273"/>
      <c r="H19" s="273"/>
      <c r="I19" s="273"/>
      <c r="J19" s="274"/>
      <c r="K19" s="269" t="s">
        <v>92</v>
      </c>
      <c r="L19" s="273"/>
      <c r="M19" s="273"/>
      <c r="N19" s="273"/>
      <c r="O19" s="273"/>
      <c r="P19" s="273"/>
      <c r="Q19" s="274"/>
      <c r="R19" s="269" t="s">
        <v>93</v>
      </c>
      <c r="S19" s="273"/>
      <c r="T19" s="273"/>
      <c r="U19" s="273"/>
      <c r="V19" s="273"/>
      <c r="W19" s="273"/>
      <c r="X19" s="273"/>
      <c r="Y19" s="273"/>
      <c r="Z19" s="293"/>
    </row>
    <row r="20" spans="2:26" ht="8.4" customHeight="1" x14ac:dyDescent="0.3">
      <c r="B20" s="286"/>
      <c r="C20" s="276"/>
      <c r="D20" s="205" t="str">
        <f>注文フォーム!J37</f>
        <v>通常納期</v>
      </c>
      <c r="E20" s="206"/>
      <c r="F20" s="206"/>
      <c r="G20" s="206"/>
      <c r="H20" s="206"/>
      <c r="I20" s="206"/>
      <c r="J20" s="275"/>
      <c r="K20" s="205" t="str">
        <f>注文フォーム!CM66</f>
        <v>定性分析</v>
      </c>
      <c r="L20" s="206"/>
      <c r="M20" s="206"/>
      <c r="N20" s="206"/>
      <c r="O20" s="206"/>
      <c r="P20" s="206"/>
      <c r="Q20" s="275"/>
      <c r="R20" s="205" t="str">
        <f>注文フォーム!J47</f>
        <v>廃棄</v>
      </c>
      <c r="S20" s="206"/>
      <c r="T20" s="206"/>
      <c r="U20" s="206"/>
      <c r="V20" s="206"/>
      <c r="W20" s="206"/>
      <c r="X20" s="206"/>
      <c r="Y20" s="206"/>
      <c r="Z20" s="207"/>
    </row>
    <row r="21" spans="2:26" ht="7.95" customHeight="1" x14ac:dyDescent="0.3">
      <c r="B21" s="286"/>
      <c r="C21" s="276"/>
      <c r="D21" s="208"/>
      <c r="E21" s="209"/>
      <c r="F21" s="209"/>
      <c r="G21" s="209"/>
      <c r="H21" s="209"/>
      <c r="I21" s="209"/>
      <c r="J21" s="276"/>
      <c r="K21" s="208"/>
      <c r="L21" s="209"/>
      <c r="M21" s="209"/>
      <c r="N21" s="209"/>
      <c r="O21" s="209"/>
      <c r="P21" s="209"/>
      <c r="Q21" s="276"/>
      <c r="R21" s="208"/>
      <c r="S21" s="209"/>
      <c r="T21" s="209"/>
      <c r="U21" s="209"/>
      <c r="V21" s="209"/>
      <c r="W21" s="209"/>
      <c r="X21" s="209"/>
      <c r="Y21" s="209"/>
      <c r="Z21" s="210"/>
    </row>
    <row r="22" spans="2:26" ht="8.4" customHeight="1" x14ac:dyDescent="0.3">
      <c r="B22" s="286"/>
      <c r="C22" s="276"/>
      <c r="D22" s="211"/>
      <c r="E22" s="212"/>
      <c r="F22" s="212"/>
      <c r="G22" s="212"/>
      <c r="H22" s="212"/>
      <c r="I22" s="212"/>
      <c r="J22" s="277"/>
      <c r="K22" s="211"/>
      <c r="L22" s="212"/>
      <c r="M22" s="212"/>
      <c r="N22" s="212"/>
      <c r="O22" s="212"/>
      <c r="P22" s="212"/>
      <c r="Q22" s="277"/>
      <c r="R22" s="211"/>
      <c r="S22" s="212"/>
      <c r="T22" s="212"/>
      <c r="U22" s="212"/>
      <c r="V22" s="212"/>
      <c r="W22" s="212"/>
      <c r="X22" s="212"/>
      <c r="Y22" s="212"/>
      <c r="Z22" s="213"/>
    </row>
    <row r="23" spans="2:26" ht="11.4" customHeight="1" x14ac:dyDescent="0.3">
      <c r="B23" s="286"/>
      <c r="C23" s="276"/>
      <c r="D23" s="224" t="s">
        <v>94</v>
      </c>
      <c r="E23" s="225"/>
      <c r="F23" s="225"/>
      <c r="G23" s="225"/>
      <c r="H23" s="225"/>
      <c r="I23" s="225"/>
      <c r="J23" s="225"/>
      <c r="K23" s="225"/>
      <c r="L23" s="225"/>
      <c r="M23" s="225"/>
      <c r="N23" s="225"/>
      <c r="O23" s="225"/>
      <c r="P23" s="225"/>
      <c r="Q23" s="225"/>
      <c r="R23" s="225"/>
      <c r="S23" s="225"/>
      <c r="T23" s="225"/>
      <c r="U23" s="225"/>
      <c r="V23" s="225"/>
      <c r="W23" s="225"/>
      <c r="X23" s="225"/>
      <c r="Y23" s="225"/>
      <c r="Z23" s="226"/>
    </row>
    <row r="24" spans="2:26" ht="11.4" customHeight="1" x14ac:dyDescent="0.3">
      <c r="B24" s="286"/>
      <c r="C24" s="276"/>
      <c r="D24" s="214" t="str">
        <f>注文フォーム!AZ64</f>
        <v>特になし</v>
      </c>
      <c r="E24" s="206"/>
      <c r="F24" s="206"/>
      <c r="G24" s="206"/>
      <c r="H24" s="206"/>
      <c r="I24" s="206"/>
      <c r="J24" s="206"/>
      <c r="K24" s="206"/>
      <c r="L24" s="206"/>
      <c r="M24" s="206"/>
      <c r="N24" s="206"/>
      <c r="O24" s="206"/>
      <c r="P24" s="206"/>
      <c r="Q24" s="206"/>
      <c r="R24" s="206"/>
      <c r="S24" s="206"/>
      <c r="T24" s="206"/>
      <c r="U24" s="206"/>
      <c r="V24" s="206"/>
      <c r="W24" s="206"/>
      <c r="X24" s="206"/>
      <c r="Y24" s="206"/>
      <c r="Z24" s="207"/>
    </row>
    <row r="25" spans="2:26" ht="10.95" customHeight="1" x14ac:dyDescent="0.3">
      <c r="B25" s="287"/>
      <c r="C25" s="288"/>
      <c r="D25" s="215"/>
      <c r="E25" s="216"/>
      <c r="F25" s="216"/>
      <c r="G25" s="216"/>
      <c r="H25" s="216"/>
      <c r="I25" s="216"/>
      <c r="J25" s="216"/>
      <c r="K25" s="216"/>
      <c r="L25" s="216"/>
      <c r="M25" s="216"/>
      <c r="N25" s="216"/>
      <c r="O25" s="216"/>
      <c r="P25" s="216"/>
      <c r="Q25" s="216"/>
      <c r="R25" s="216"/>
      <c r="S25" s="216"/>
      <c r="T25" s="216"/>
      <c r="U25" s="216"/>
      <c r="V25" s="216"/>
      <c r="W25" s="216"/>
      <c r="X25" s="216"/>
      <c r="Y25" s="216"/>
      <c r="Z25" s="217"/>
    </row>
    <row r="26" spans="2:26" ht="3.6" customHeight="1" x14ac:dyDescent="0.3"/>
    <row r="27" spans="2:26" ht="13.8" customHeight="1" thickBot="1" x14ac:dyDescent="0.35">
      <c r="B27" s="70" t="s">
        <v>95</v>
      </c>
    </row>
    <row r="28" spans="2:26" ht="13.95" customHeight="1" x14ac:dyDescent="0.3">
      <c r="B28" s="289" t="s">
        <v>96</v>
      </c>
      <c r="C28" s="290"/>
      <c r="D28" s="218" t="s">
        <v>75</v>
      </c>
      <c r="E28" s="227"/>
      <c r="F28" s="227"/>
      <c r="G28" s="227"/>
      <c r="H28" s="227"/>
      <c r="I28" s="227"/>
      <c r="J28" s="227"/>
      <c r="K28" s="227"/>
      <c r="L28" s="218" t="s">
        <v>76</v>
      </c>
      <c r="M28" s="218"/>
      <c r="N28" s="218"/>
      <c r="O28" s="218"/>
      <c r="P28" s="218" t="s">
        <v>77</v>
      </c>
      <c r="Q28" s="218"/>
      <c r="R28" s="218"/>
      <c r="S28" s="218"/>
      <c r="T28" s="218"/>
      <c r="U28" s="218"/>
      <c r="V28" s="220" t="s">
        <v>97</v>
      </c>
      <c r="W28" s="220"/>
      <c r="X28" s="220"/>
      <c r="Y28" s="220"/>
      <c r="Z28" s="221"/>
    </row>
    <row r="29" spans="2:26" ht="9.6" customHeight="1" x14ac:dyDescent="0.3">
      <c r="B29" s="291"/>
      <c r="C29" s="292"/>
      <c r="D29" s="228"/>
      <c r="E29" s="228"/>
      <c r="F29" s="228"/>
      <c r="G29" s="228"/>
      <c r="H29" s="228"/>
      <c r="I29" s="228"/>
      <c r="J29" s="228"/>
      <c r="K29" s="228"/>
      <c r="L29" s="219"/>
      <c r="M29" s="219"/>
      <c r="N29" s="219"/>
      <c r="O29" s="219"/>
      <c r="P29" s="219"/>
      <c r="Q29" s="219"/>
      <c r="R29" s="219"/>
      <c r="S29" s="219"/>
      <c r="T29" s="219"/>
      <c r="U29" s="219"/>
      <c r="V29" s="222"/>
      <c r="W29" s="222"/>
      <c r="X29" s="222"/>
      <c r="Y29" s="222"/>
      <c r="Z29" s="223"/>
    </row>
    <row r="30" spans="2:26" ht="15" customHeight="1" x14ac:dyDescent="0.3">
      <c r="B30" s="190">
        <v>1</v>
      </c>
      <c r="C30" s="191"/>
      <c r="D30" s="192">
        <f>注文フォーム!D66</f>
        <v>0</v>
      </c>
      <c r="E30" s="193"/>
      <c r="F30" s="193"/>
      <c r="G30" s="193"/>
      <c r="H30" s="193"/>
      <c r="I30" s="193"/>
      <c r="J30" s="193"/>
      <c r="K30" s="193"/>
      <c r="L30" s="194">
        <f>注文フォーム!R66</f>
        <v>0</v>
      </c>
      <c r="M30" s="194"/>
      <c r="N30" s="194"/>
      <c r="O30" s="194"/>
      <c r="P30" s="195">
        <f>注文フォーム!Z66</f>
        <v>0</v>
      </c>
      <c r="Q30" s="192"/>
      <c r="R30" s="192"/>
      <c r="S30" s="192"/>
      <c r="T30" s="192"/>
      <c r="U30" s="192"/>
      <c r="V30" s="187">
        <f>注文フォーム!AK66</f>
        <v>0</v>
      </c>
      <c r="W30" s="188"/>
      <c r="X30" s="188"/>
      <c r="Y30" s="188"/>
      <c r="Z30" s="189"/>
    </row>
    <row r="31" spans="2:26" ht="15" customHeight="1" x14ac:dyDescent="0.3">
      <c r="B31" s="190">
        <v>2</v>
      </c>
      <c r="C31" s="191"/>
      <c r="D31" s="192">
        <f>注文フォーム!D67</f>
        <v>0</v>
      </c>
      <c r="E31" s="193"/>
      <c r="F31" s="193"/>
      <c r="G31" s="193"/>
      <c r="H31" s="193"/>
      <c r="I31" s="193"/>
      <c r="J31" s="193"/>
      <c r="K31" s="193"/>
      <c r="L31" s="194">
        <f>注文フォーム!R67</f>
        <v>0</v>
      </c>
      <c r="M31" s="194"/>
      <c r="N31" s="194"/>
      <c r="O31" s="194"/>
      <c r="P31" s="195">
        <f>注文フォーム!Z67</f>
        <v>0</v>
      </c>
      <c r="Q31" s="192"/>
      <c r="R31" s="192"/>
      <c r="S31" s="192"/>
      <c r="T31" s="192"/>
      <c r="U31" s="192"/>
      <c r="V31" s="187">
        <f>注文フォーム!AK67</f>
        <v>0</v>
      </c>
      <c r="W31" s="188"/>
      <c r="X31" s="188"/>
      <c r="Y31" s="188"/>
      <c r="Z31" s="189"/>
    </row>
    <row r="32" spans="2:26" ht="15" customHeight="1" x14ac:dyDescent="0.3">
      <c r="B32" s="190">
        <v>3</v>
      </c>
      <c r="C32" s="191"/>
      <c r="D32" s="192">
        <f>注文フォーム!D68</f>
        <v>0</v>
      </c>
      <c r="E32" s="193"/>
      <c r="F32" s="193"/>
      <c r="G32" s="193"/>
      <c r="H32" s="193"/>
      <c r="I32" s="193"/>
      <c r="J32" s="193"/>
      <c r="K32" s="193"/>
      <c r="L32" s="194">
        <f>注文フォーム!R68</f>
        <v>0</v>
      </c>
      <c r="M32" s="194"/>
      <c r="N32" s="194"/>
      <c r="O32" s="194"/>
      <c r="P32" s="195">
        <f>注文フォーム!Z68</f>
        <v>0</v>
      </c>
      <c r="Q32" s="192"/>
      <c r="R32" s="192"/>
      <c r="S32" s="192"/>
      <c r="T32" s="192"/>
      <c r="U32" s="192"/>
      <c r="V32" s="187">
        <f>注文フォーム!AK68</f>
        <v>0</v>
      </c>
      <c r="W32" s="188"/>
      <c r="X32" s="188"/>
      <c r="Y32" s="188"/>
      <c r="Z32" s="189"/>
    </row>
    <row r="33" spans="2:26" ht="15" customHeight="1" x14ac:dyDescent="0.3">
      <c r="B33" s="190">
        <v>4</v>
      </c>
      <c r="C33" s="191"/>
      <c r="D33" s="192">
        <f>注文フォーム!D69</f>
        <v>0</v>
      </c>
      <c r="E33" s="193"/>
      <c r="F33" s="193"/>
      <c r="G33" s="193"/>
      <c r="H33" s="193"/>
      <c r="I33" s="193"/>
      <c r="J33" s="193"/>
      <c r="K33" s="193"/>
      <c r="L33" s="194">
        <f>注文フォーム!R69</f>
        <v>0</v>
      </c>
      <c r="M33" s="194"/>
      <c r="N33" s="194"/>
      <c r="O33" s="194"/>
      <c r="P33" s="195">
        <f>注文フォーム!Z69</f>
        <v>0</v>
      </c>
      <c r="Q33" s="192"/>
      <c r="R33" s="192"/>
      <c r="S33" s="192"/>
      <c r="T33" s="192"/>
      <c r="U33" s="192"/>
      <c r="V33" s="187">
        <f>注文フォーム!AK69</f>
        <v>0</v>
      </c>
      <c r="W33" s="188"/>
      <c r="X33" s="188"/>
      <c r="Y33" s="188"/>
      <c r="Z33" s="189"/>
    </row>
    <row r="34" spans="2:26" ht="15" customHeight="1" x14ac:dyDescent="0.3">
      <c r="B34" s="190">
        <v>5</v>
      </c>
      <c r="C34" s="191"/>
      <c r="D34" s="192">
        <f>注文フォーム!D70</f>
        <v>0</v>
      </c>
      <c r="E34" s="193"/>
      <c r="F34" s="193"/>
      <c r="G34" s="193"/>
      <c r="H34" s="193"/>
      <c r="I34" s="193"/>
      <c r="J34" s="193"/>
      <c r="K34" s="193"/>
      <c r="L34" s="194">
        <f>注文フォーム!R70</f>
        <v>0</v>
      </c>
      <c r="M34" s="194"/>
      <c r="N34" s="194"/>
      <c r="O34" s="194"/>
      <c r="P34" s="195">
        <f>注文フォーム!Z70</f>
        <v>0</v>
      </c>
      <c r="Q34" s="192"/>
      <c r="R34" s="192"/>
      <c r="S34" s="192"/>
      <c r="T34" s="192"/>
      <c r="U34" s="192"/>
      <c r="V34" s="187">
        <f>注文フォーム!AK70</f>
        <v>0</v>
      </c>
      <c r="W34" s="188"/>
      <c r="X34" s="188"/>
      <c r="Y34" s="188"/>
      <c r="Z34" s="189"/>
    </row>
    <row r="35" spans="2:26" ht="15" customHeight="1" x14ac:dyDescent="0.3">
      <c r="B35" s="190">
        <v>6</v>
      </c>
      <c r="C35" s="191"/>
      <c r="D35" s="192">
        <f>注文フォーム!D71</f>
        <v>0</v>
      </c>
      <c r="E35" s="193"/>
      <c r="F35" s="193"/>
      <c r="G35" s="193"/>
      <c r="H35" s="193"/>
      <c r="I35" s="193"/>
      <c r="J35" s="193"/>
      <c r="K35" s="193"/>
      <c r="L35" s="194">
        <f>注文フォーム!R71</f>
        <v>0</v>
      </c>
      <c r="M35" s="194"/>
      <c r="N35" s="194"/>
      <c r="O35" s="194"/>
      <c r="P35" s="195">
        <f>注文フォーム!Z71</f>
        <v>0</v>
      </c>
      <c r="Q35" s="192"/>
      <c r="R35" s="192"/>
      <c r="S35" s="192"/>
      <c r="T35" s="192"/>
      <c r="U35" s="192"/>
      <c r="V35" s="187">
        <f>注文フォーム!AK71</f>
        <v>0</v>
      </c>
      <c r="W35" s="188"/>
      <c r="X35" s="188"/>
      <c r="Y35" s="188"/>
      <c r="Z35" s="189"/>
    </row>
    <row r="36" spans="2:26" ht="15" customHeight="1" x14ac:dyDescent="0.3">
      <c r="B36" s="190">
        <v>7</v>
      </c>
      <c r="C36" s="191"/>
      <c r="D36" s="192">
        <f>注文フォーム!D72</f>
        <v>0</v>
      </c>
      <c r="E36" s="193"/>
      <c r="F36" s="193"/>
      <c r="G36" s="193"/>
      <c r="H36" s="193"/>
      <c r="I36" s="193"/>
      <c r="J36" s="193"/>
      <c r="K36" s="193"/>
      <c r="L36" s="194">
        <f>注文フォーム!R72</f>
        <v>0</v>
      </c>
      <c r="M36" s="194"/>
      <c r="N36" s="194"/>
      <c r="O36" s="194"/>
      <c r="P36" s="195">
        <f>注文フォーム!Z72</f>
        <v>0</v>
      </c>
      <c r="Q36" s="192"/>
      <c r="R36" s="192"/>
      <c r="S36" s="192"/>
      <c r="T36" s="192"/>
      <c r="U36" s="192"/>
      <c r="V36" s="187">
        <f>注文フォーム!AK72</f>
        <v>0</v>
      </c>
      <c r="W36" s="188"/>
      <c r="X36" s="188"/>
      <c r="Y36" s="188"/>
      <c r="Z36" s="189"/>
    </row>
    <row r="37" spans="2:26" ht="15" customHeight="1" x14ac:dyDescent="0.3">
      <c r="B37" s="190">
        <v>8</v>
      </c>
      <c r="C37" s="191"/>
      <c r="D37" s="192">
        <f>注文フォーム!D73</f>
        <v>0</v>
      </c>
      <c r="E37" s="193"/>
      <c r="F37" s="193"/>
      <c r="G37" s="193"/>
      <c r="H37" s="193"/>
      <c r="I37" s="193"/>
      <c r="J37" s="193"/>
      <c r="K37" s="193"/>
      <c r="L37" s="194">
        <f>注文フォーム!R73</f>
        <v>0</v>
      </c>
      <c r="M37" s="194"/>
      <c r="N37" s="194"/>
      <c r="O37" s="194"/>
      <c r="P37" s="195">
        <f>注文フォーム!Z73</f>
        <v>0</v>
      </c>
      <c r="Q37" s="192"/>
      <c r="R37" s="192"/>
      <c r="S37" s="192"/>
      <c r="T37" s="192"/>
      <c r="U37" s="192"/>
      <c r="V37" s="187">
        <f>注文フォーム!AK73</f>
        <v>0</v>
      </c>
      <c r="W37" s="188"/>
      <c r="X37" s="188"/>
      <c r="Y37" s="188"/>
      <c r="Z37" s="189"/>
    </row>
    <row r="38" spans="2:26" ht="15" customHeight="1" x14ac:dyDescent="0.3">
      <c r="B38" s="190">
        <v>9</v>
      </c>
      <c r="C38" s="191"/>
      <c r="D38" s="192">
        <f>注文フォーム!D74</f>
        <v>0</v>
      </c>
      <c r="E38" s="193"/>
      <c r="F38" s="193"/>
      <c r="G38" s="193"/>
      <c r="H38" s="193"/>
      <c r="I38" s="193"/>
      <c r="J38" s="193"/>
      <c r="K38" s="193"/>
      <c r="L38" s="194">
        <f>注文フォーム!R74</f>
        <v>0</v>
      </c>
      <c r="M38" s="194"/>
      <c r="N38" s="194"/>
      <c r="O38" s="194"/>
      <c r="P38" s="195">
        <f>注文フォーム!Z74</f>
        <v>0</v>
      </c>
      <c r="Q38" s="192"/>
      <c r="R38" s="192"/>
      <c r="S38" s="192"/>
      <c r="T38" s="192"/>
      <c r="U38" s="192"/>
      <c r="V38" s="187">
        <f>注文フォーム!AK74</f>
        <v>0</v>
      </c>
      <c r="W38" s="188"/>
      <c r="X38" s="188"/>
      <c r="Y38" s="188"/>
      <c r="Z38" s="189"/>
    </row>
    <row r="39" spans="2:26" ht="15" customHeight="1" x14ac:dyDescent="0.3">
      <c r="B39" s="190">
        <v>10</v>
      </c>
      <c r="C39" s="191"/>
      <c r="D39" s="192">
        <f>注文フォーム!D75</f>
        <v>0</v>
      </c>
      <c r="E39" s="193"/>
      <c r="F39" s="193"/>
      <c r="G39" s="193"/>
      <c r="H39" s="193"/>
      <c r="I39" s="193"/>
      <c r="J39" s="193"/>
      <c r="K39" s="193"/>
      <c r="L39" s="194">
        <f>注文フォーム!R75</f>
        <v>0</v>
      </c>
      <c r="M39" s="194"/>
      <c r="N39" s="194"/>
      <c r="O39" s="194"/>
      <c r="P39" s="195">
        <f>注文フォーム!Z75</f>
        <v>0</v>
      </c>
      <c r="Q39" s="192"/>
      <c r="R39" s="192"/>
      <c r="S39" s="192"/>
      <c r="T39" s="192"/>
      <c r="U39" s="192"/>
      <c r="V39" s="187">
        <f>注文フォーム!AK75</f>
        <v>0</v>
      </c>
      <c r="W39" s="188"/>
      <c r="X39" s="188"/>
      <c r="Y39" s="188"/>
      <c r="Z39" s="189"/>
    </row>
    <row r="40" spans="2:26" ht="15" customHeight="1" x14ac:dyDescent="0.3">
      <c r="B40" s="190">
        <v>11</v>
      </c>
      <c r="C40" s="191"/>
      <c r="D40" s="192">
        <f>注文フォーム!D76</f>
        <v>0</v>
      </c>
      <c r="E40" s="193"/>
      <c r="F40" s="193"/>
      <c r="G40" s="193"/>
      <c r="H40" s="193"/>
      <c r="I40" s="193"/>
      <c r="J40" s="193"/>
      <c r="K40" s="193"/>
      <c r="L40" s="194">
        <f>注文フォーム!R76</f>
        <v>0</v>
      </c>
      <c r="M40" s="194"/>
      <c r="N40" s="194"/>
      <c r="O40" s="194"/>
      <c r="P40" s="195">
        <f>注文フォーム!Z76</f>
        <v>0</v>
      </c>
      <c r="Q40" s="192"/>
      <c r="R40" s="192"/>
      <c r="S40" s="192"/>
      <c r="T40" s="192"/>
      <c r="U40" s="192"/>
      <c r="V40" s="187">
        <f>注文フォーム!AK76</f>
        <v>0</v>
      </c>
      <c r="W40" s="188"/>
      <c r="X40" s="188"/>
      <c r="Y40" s="188"/>
      <c r="Z40" s="189"/>
    </row>
    <row r="41" spans="2:26" ht="15" customHeight="1" x14ac:dyDescent="0.3">
      <c r="B41" s="190">
        <v>12</v>
      </c>
      <c r="C41" s="191"/>
      <c r="D41" s="192">
        <f>注文フォーム!D77</f>
        <v>0</v>
      </c>
      <c r="E41" s="193"/>
      <c r="F41" s="193"/>
      <c r="G41" s="193"/>
      <c r="H41" s="193"/>
      <c r="I41" s="193"/>
      <c r="J41" s="193"/>
      <c r="K41" s="193"/>
      <c r="L41" s="194">
        <f>注文フォーム!R77</f>
        <v>0</v>
      </c>
      <c r="M41" s="194"/>
      <c r="N41" s="194"/>
      <c r="O41" s="194"/>
      <c r="P41" s="195">
        <f>注文フォーム!Z77</f>
        <v>0</v>
      </c>
      <c r="Q41" s="192"/>
      <c r="R41" s="192"/>
      <c r="S41" s="192"/>
      <c r="T41" s="192"/>
      <c r="U41" s="192"/>
      <c r="V41" s="187">
        <f>注文フォーム!AK77</f>
        <v>0</v>
      </c>
      <c r="W41" s="188"/>
      <c r="X41" s="188"/>
      <c r="Y41" s="188"/>
      <c r="Z41" s="189"/>
    </row>
    <row r="42" spans="2:26" ht="15" customHeight="1" x14ac:dyDescent="0.3">
      <c r="B42" s="190">
        <v>13</v>
      </c>
      <c r="C42" s="191"/>
      <c r="D42" s="192">
        <f>注文フォーム!D78</f>
        <v>0</v>
      </c>
      <c r="E42" s="193"/>
      <c r="F42" s="193"/>
      <c r="G42" s="193"/>
      <c r="H42" s="193"/>
      <c r="I42" s="193"/>
      <c r="J42" s="193"/>
      <c r="K42" s="193"/>
      <c r="L42" s="194">
        <f>注文フォーム!R78</f>
        <v>0</v>
      </c>
      <c r="M42" s="194"/>
      <c r="N42" s="194"/>
      <c r="O42" s="194"/>
      <c r="P42" s="195">
        <f>注文フォーム!Z78</f>
        <v>0</v>
      </c>
      <c r="Q42" s="192"/>
      <c r="R42" s="192"/>
      <c r="S42" s="192"/>
      <c r="T42" s="192"/>
      <c r="U42" s="192"/>
      <c r="V42" s="187">
        <f>注文フォーム!AK78</f>
        <v>0</v>
      </c>
      <c r="W42" s="188"/>
      <c r="X42" s="188"/>
      <c r="Y42" s="188"/>
      <c r="Z42" s="189"/>
    </row>
    <row r="43" spans="2:26" ht="15" customHeight="1" x14ac:dyDescent="0.3">
      <c r="B43" s="190">
        <v>14</v>
      </c>
      <c r="C43" s="191"/>
      <c r="D43" s="192">
        <f>注文フォーム!D79</f>
        <v>0</v>
      </c>
      <c r="E43" s="193"/>
      <c r="F43" s="193"/>
      <c r="G43" s="193"/>
      <c r="H43" s="193"/>
      <c r="I43" s="193"/>
      <c r="J43" s="193"/>
      <c r="K43" s="193"/>
      <c r="L43" s="194">
        <f>注文フォーム!R79</f>
        <v>0</v>
      </c>
      <c r="M43" s="194"/>
      <c r="N43" s="194"/>
      <c r="O43" s="194"/>
      <c r="P43" s="195">
        <f>注文フォーム!Z79</f>
        <v>0</v>
      </c>
      <c r="Q43" s="192"/>
      <c r="R43" s="192"/>
      <c r="S43" s="192"/>
      <c r="T43" s="192"/>
      <c r="U43" s="192"/>
      <c r="V43" s="187">
        <f>注文フォーム!AK79</f>
        <v>0</v>
      </c>
      <c r="W43" s="188"/>
      <c r="X43" s="188"/>
      <c r="Y43" s="188"/>
      <c r="Z43" s="189"/>
    </row>
    <row r="44" spans="2:26" ht="15" customHeight="1" x14ac:dyDescent="0.3">
      <c r="B44" s="190">
        <v>15</v>
      </c>
      <c r="C44" s="191"/>
      <c r="D44" s="192">
        <f>注文フォーム!D80</f>
        <v>0</v>
      </c>
      <c r="E44" s="193"/>
      <c r="F44" s="193"/>
      <c r="G44" s="193"/>
      <c r="H44" s="193"/>
      <c r="I44" s="193"/>
      <c r="J44" s="193"/>
      <c r="K44" s="193"/>
      <c r="L44" s="194">
        <f>注文フォーム!R80</f>
        <v>0</v>
      </c>
      <c r="M44" s="194"/>
      <c r="N44" s="194"/>
      <c r="O44" s="194"/>
      <c r="P44" s="195">
        <f>注文フォーム!Z80</f>
        <v>0</v>
      </c>
      <c r="Q44" s="192"/>
      <c r="R44" s="192"/>
      <c r="S44" s="192"/>
      <c r="T44" s="192"/>
      <c r="U44" s="192"/>
      <c r="V44" s="187">
        <f>注文フォーム!AK80</f>
        <v>0</v>
      </c>
      <c r="W44" s="188"/>
      <c r="X44" s="188"/>
      <c r="Y44" s="188"/>
      <c r="Z44" s="189"/>
    </row>
    <row r="45" spans="2:26" ht="15" customHeight="1" x14ac:dyDescent="0.3">
      <c r="B45" s="190">
        <v>16</v>
      </c>
      <c r="C45" s="191"/>
      <c r="D45" s="192">
        <f>注文フォーム!D81</f>
        <v>0</v>
      </c>
      <c r="E45" s="193"/>
      <c r="F45" s="193"/>
      <c r="G45" s="193"/>
      <c r="H45" s="193"/>
      <c r="I45" s="193"/>
      <c r="J45" s="193"/>
      <c r="K45" s="193"/>
      <c r="L45" s="194">
        <f>注文フォーム!R81</f>
        <v>0</v>
      </c>
      <c r="M45" s="194"/>
      <c r="N45" s="194"/>
      <c r="O45" s="194"/>
      <c r="P45" s="195">
        <f>注文フォーム!Z81</f>
        <v>0</v>
      </c>
      <c r="Q45" s="192"/>
      <c r="R45" s="192"/>
      <c r="S45" s="192"/>
      <c r="T45" s="192"/>
      <c r="U45" s="192"/>
      <c r="V45" s="187">
        <f>注文フォーム!AK81</f>
        <v>0</v>
      </c>
      <c r="W45" s="188"/>
      <c r="X45" s="188"/>
      <c r="Y45" s="188"/>
      <c r="Z45" s="189"/>
    </row>
    <row r="46" spans="2:26" ht="15" customHeight="1" x14ac:dyDescent="0.3">
      <c r="B46" s="190">
        <v>17</v>
      </c>
      <c r="C46" s="191"/>
      <c r="D46" s="192">
        <f>注文フォーム!D82</f>
        <v>0</v>
      </c>
      <c r="E46" s="193"/>
      <c r="F46" s="193"/>
      <c r="G46" s="193"/>
      <c r="H46" s="193"/>
      <c r="I46" s="193"/>
      <c r="J46" s="193"/>
      <c r="K46" s="193"/>
      <c r="L46" s="194">
        <f>注文フォーム!R82</f>
        <v>0</v>
      </c>
      <c r="M46" s="194"/>
      <c r="N46" s="194"/>
      <c r="O46" s="194"/>
      <c r="P46" s="195">
        <f>注文フォーム!Z82</f>
        <v>0</v>
      </c>
      <c r="Q46" s="192"/>
      <c r="R46" s="192"/>
      <c r="S46" s="192"/>
      <c r="T46" s="192"/>
      <c r="U46" s="192"/>
      <c r="V46" s="187">
        <f>注文フォーム!AK82</f>
        <v>0</v>
      </c>
      <c r="W46" s="188"/>
      <c r="X46" s="188"/>
      <c r="Y46" s="188"/>
      <c r="Z46" s="189"/>
    </row>
    <row r="47" spans="2:26" ht="15" customHeight="1" x14ac:dyDescent="0.3">
      <c r="B47" s="190">
        <v>18</v>
      </c>
      <c r="C47" s="191"/>
      <c r="D47" s="192">
        <f>注文フォーム!D83</f>
        <v>0</v>
      </c>
      <c r="E47" s="193"/>
      <c r="F47" s="193"/>
      <c r="G47" s="193"/>
      <c r="H47" s="193"/>
      <c r="I47" s="193"/>
      <c r="J47" s="193"/>
      <c r="K47" s="193"/>
      <c r="L47" s="194">
        <f>注文フォーム!R83</f>
        <v>0</v>
      </c>
      <c r="M47" s="194"/>
      <c r="N47" s="194"/>
      <c r="O47" s="194"/>
      <c r="P47" s="195">
        <f>注文フォーム!Z83</f>
        <v>0</v>
      </c>
      <c r="Q47" s="192"/>
      <c r="R47" s="192"/>
      <c r="S47" s="192"/>
      <c r="T47" s="192"/>
      <c r="U47" s="192"/>
      <c r="V47" s="187">
        <f>注文フォーム!AK83</f>
        <v>0</v>
      </c>
      <c r="W47" s="188"/>
      <c r="X47" s="188"/>
      <c r="Y47" s="188"/>
      <c r="Z47" s="189"/>
    </row>
    <row r="48" spans="2:26" ht="15" customHeight="1" x14ac:dyDescent="0.3">
      <c r="B48" s="190">
        <v>19</v>
      </c>
      <c r="C48" s="191"/>
      <c r="D48" s="192">
        <f>注文フォーム!D84</f>
        <v>0</v>
      </c>
      <c r="E48" s="193"/>
      <c r="F48" s="193"/>
      <c r="G48" s="193"/>
      <c r="H48" s="193"/>
      <c r="I48" s="193"/>
      <c r="J48" s="193"/>
      <c r="K48" s="193"/>
      <c r="L48" s="194">
        <f>注文フォーム!R84</f>
        <v>0</v>
      </c>
      <c r="M48" s="194"/>
      <c r="N48" s="194"/>
      <c r="O48" s="194"/>
      <c r="P48" s="195">
        <f>注文フォーム!Z84</f>
        <v>0</v>
      </c>
      <c r="Q48" s="192"/>
      <c r="R48" s="192"/>
      <c r="S48" s="192"/>
      <c r="T48" s="192"/>
      <c r="U48" s="192"/>
      <c r="V48" s="187">
        <f>注文フォーム!AK84</f>
        <v>0</v>
      </c>
      <c r="W48" s="188"/>
      <c r="X48" s="188"/>
      <c r="Y48" s="188"/>
      <c r="Z48" s="189"/>
    </row>
    <row r="49" spans="2:29" ht="15" customHeight="1" thickBot="1" x14ac:dyDescent="0.35">
      <c r="B49" s="196">
        <v>20</v>
      </c>
      <c r="C49" s="197"/>
      <c r="D49" s="198">
        <f>注文フォーム!D85</f>
        <v>0</v>
      </c>
      <c r="E49" s="199"/>
      <c r="F49" s="199"/>
      <c r="G49" s="199"/>
      <c r="H49" s="199"/>
      <c r="I49" s="199"/>
      <c r="J49" s="199"/>
      <c r="K49" s="199"/>
      <c r="L49" s="200">
        <f>注文フォーム!R85</f>
        <v>0</v>
      </c>
      <c r="M49" s="200"/>
      <c r="N49" s="200"/>
      <c r="O49" s="200"/>
      <c r="P49" s="201">
        <f>注文フォーム!Z85</f>
        <v>0</v>
      </c>
      <c r="Q49" s="198"/>
      <c r="R49" s="198"/>
      <c r="S49" s="198"/>
      <c r="T49" s="198"/>
      <c r="U49" s="198"/>
      <c r="V49" s="202">
        <f>注文フォーム!AK85</f>
        <v>0</v>
      </c>
      <c r="W49" s="203"/>
      <c r="X49" s="203"/>
      <c r="Y49" s="203"/>
      <c r="Z49" s="204"/>
    </row>
    <row r="50" spans="2:29" ht="18.600000000000001" customHeight="1" x14ac:dyDescent="0.3">
      <c r="B50" s="185" t="s">
        <v>98</v>
      </c>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row>
    <row r="51" spans="2:29" ht="14.25" customHeight="1" thickBot="1" x14ac:dyDescent="0.35">
      <c r="B51" s="70" t="s">
        <v>95</v>
      </c>
    </row>
    <row r="52" spans="2:29" ht="13.95" customHeight="1" x14ac:dyDescent="0.3">
      <c r="B52" s="289" t="s">
        <v>96</v>
      </c>
      <c r="C52" s="290"/>
      <c r="D52" s="218" t="s">
        <v>75</v>
      </c>
      <c r="E52" s="227"/>
      <c r="F52" s="227"/>
      <c r="G52" s="227"/>
      <c r="H52" s="227"/>
      <c r="I52" s="227"/>
      <c r="J52" s="227"/>
      <c r="K52" s="227"/>
      <c r="L52" s="218" t="s">
        <v>76</v>
      </c>
      <c r="M52" s="218"/>
      <c r="N52" s="218"/>
      <c r="O52" s="218"/>
      <c r="P52" s="218" t="s">
        <v>77</v>
      </c>
      <c r="Q52" s="218"/>
      <c r="R52" s="218"/>
      <c r="S52" s="218"/>
      <c r="T52" s="218"/>
      <c r="U52" s="218"/>
      <c r="V52" s="220" t="s">
        <v>97</v>
      </c>
      <c r="W52" s="220"/>
      <c r="X52" s="220"/>
      <c r="Y52" s="220"/>
      <c r="Z52" s="221"/>
    </row>
    <row r="53" spans="2:29" ht="9.6" customHeight="1" thickBot="1" x14ac:dyDescent="0.35">
      <c r="B53" s="291"/>
      <c r="C53" s="292"/>
      <c r="D53" s="228"/>
      <c r="E53" s="228"/>
      <c r="F53" s="228"/>
      <c r="G53" s="228"/>
      <c r="H53" s="228"/>
      <c r="I53" s="228"/>
      <c r="J53" s="228"/>
      <c r="K53" s="228"/>
      <c r="L53" s="219"/>
      <c r="M53" s="219"/>
      <c r="N53" s="219"/>
      <c r="O53" s="219"/>
      <c r="P53" s="219"/>
      <c r="Q53" s="219"/>
      <c r="R53" s="219"/>
      <c r="S53" s="219"/>
      <c r="T53" s="219"/>
      <c r="U53" s="219"/>
      <c r="V53" s="222"/>
      <c r="W53" s="222"/>
      <c r="X53" s="222"/>
      <c r="Y53" s="222"/>
      <c r="Z53" s="223"/>
    </row>
    <row r="54" spans="2:29" ht="15" customHeight="1" x14ac:dyDescent="0.3">
      <c r="B54" s="382">
        <v>21</v>
      </c>
      <c r="C54" s="383"/>
      <c r="D54" s="379">
        <f>注文フォーム!D86</f>
        <v>0</v>
      </c>
      <c r="E54" s="380"/>
      <c r="F54" s="380"/>
      <c r="G54" s="380"/>
      <c r="H54" s="380"/>
      <c r="I54" s="380"/>
      <c r="J54" s="380"/>
      <c r="K54" s="381"/>
      <c r="L54" s="376">
        <f>注文フォーム!R86</f>
        <v>0</v>
      </c>
      <c r="M54" s="377"/>
      <c r="N54" s="377"/>
      <c r="O54" s="378"/>
      <c r="P54" s="373">
        <f>注文フォーム!Z86</f>
        <v>0</v>
      </c>
      <c r="Q54" s="374"/>
      <c r="R54" s="374"/>
      <c r="S54" s="374"/>
      <c r="T54" s="374"/>
      <c r="U54" s="375"/>
      <c r="V54" s="370">
        <f>注文フォーム!AK86</f>
        <v>0</v>
      </c>
      <c r="W54" s="371"/>
      <c r="X54" s="371"/>
      <c r="Y54" s="371"/>
      <c r="Z54" s="372"/>
    </row>
    <row r="55" spans="2:29" ht="15" customHeight="1" x14ac:dyDescent="0.3">
      <c r="B55" s="190">
        <v>22</v>
      </c>
      <c r="C55" s="191"/>
      <c r="D55" s="192">
        <f>注文フォーム!D87</f>
        <v>0</v>
      </c>
      <c r="E55" s="193"/>
      <c r="F55" s="193"/>
      <c r="G55" s="193"/>
      <c r="H55" s="193"/>
      <c r="I55" s="193"/>
      <c r="J55" s="193"/>
      <c r="K55" s="193"/>
      <c r="L55" s="194">
        <f>注文フォーム!R87</f>
        <v>0</v>
      </c>
      <c r="M55" s="194"/>
      <c r="N55" s="194"/>
      <c r="O55" s="194"/>
      <c r="P55" s="195">
        <f>注文フォーム!Z87</f>
        <v>0</v>
      </c>
      <c r="Q55" s="192"/>
      <c r="R55" s="192"/>
      <c r="S55" s="192"/>
      <c r="T55" s="192"/>
      <c r="U55" s="192"/>
      <c r="V55" s="187">
        <f>注文フォーム!AK87</f>
        <v>0</v>
      </c>
      <c r="W55" s="188"/>
      <c r="X55" s="188"/>
      <c r="Y55" s="188"/>
      <c r="Z55" s="189"/>
    </row>
    <row r="56" spans="2:29" ht="15" customHeight="1" x14ac:dyDescent="0.3">
      <c r="B56" s="190">
        <v>23</v>
      </c>
      <c r="C56" s="191"/>
      <c r="D56" s="192">
        <f>注文フォーム!D88</f>
        <v>0</v>
      </c>
      <c r="E56" s="193"/>
      <c r="F56" s="193"/>
      <c r="G56" s="193"/>
      <c r="H56" s="193"/>
      <c r="I56" s="193"/>
      <c r="J56" s="193"/>
      <c r="K56" s="193"/>
      <c r="L56" s="194">
        <f>注文フォーム!R88</f>
        <v>0</v>
      </c>
      <c r="M56" s="194"/>
      <c r="N56" s="194"/>
      <c r="O56" s="194"/>
      <c r="P56" s="195">
        <f>注文フォーム!Z88</f>
        <v>0</v>
      </c>
      <c r="Q56" s="192"/>
      <c r="R56" s="192"/>
      <c r="S56" s="192"/>
      <c r="T56" s="192"/>
      <c r="U56" s="192"/>
      <c r="V56" s="187">
        <f>注文フォーム!AK88</f>
        <v>0</v>
      </c>
      <c r="W56" s="188"/>
      <c r="X56" s="188"/>
      <c r="Y56" s="188"/>
      <c r="Z56" s="189"/>
    </row>
    <row r="57" spans="2:29" ht="15" customHeight="1" x14ac:dyDescent="0.3">
      <c r="B57" s="190">
        <v>24</v>
      </c>
      <c r="C57" s="191"/>
      <c r="D57" s="192">
        <f>注文フォーム!D89</f>
        <v>0</v>
      </c>
      <c r="E57" s="193"/>
      <c r="F57" s="193"/>
      <c r="G57" s="193"/>
      <c r="H57" s="193"/>
      <c r="I57" s="193"/>
      <c r="J57" s="193"/>
      <c r="K57" s="193"/>
      <c r="L57" s="194">
        <f>注文フォーム!R89</f>
        <v>0</v>
      </c>
      <c r="M57" s="194"/>
      <c r="N57" s="194"/>
      <c r="O57" s="194"/>
      <c r="P57" s="195">
        <f>注文フォーム!Z89</f>
        <v>0</v>
      </c>
      <c r="Q57" s="192"/>
      <c r="R57" s="192"/>
      <c r="S57" s="192"/>
      <c r="T57" s="192"/>
      <c r="U57" s="192"/>
      <c r="V57" s="187">
        <f>注文フォーム!AK89</f>
        <v>0</v>
      </c>
      <c r="W57" s="188"/>
      <c r="X57" s="188"/>
      <c r="Y57" s="188"/>
      <c r="Z57" s="189"/>
    </row>
    <row r="58" spans="2:29" ht="15" customHeight="1" x14ac:dyDescent="0.3">
      <c r="B58" s="190">
        <v>25</v>
      </c>
      <c r="C58" s="191"/>
      <c r="D58" s="192">
        <f>注文フォーム!D90</f>
        <v>0</v>
      </c>
      <c r="E58" s="193"/>
      <c r="F58" s="193"/>
      <c r="G58" s="193"/>
      <c r="H58" s="193"/>
      <c r="I58" s="193"/>
      <c r="J58" s="193"/>
      <c r="K58" s="193"/>
      <c r="L58" s="194">
        <f>注文フォーム!R90</f>
        <v>0</v>
      </c>
      <c r="M58" s="194"/>
      <c r="N58" s="194"/>
      <c r="O58" s="194"/>
      <c r="P58" s="195">
        <f>注文フォーム!Z90</f>
        <v>0</v>
      </c>
      <c r="Q58" s="192"/>
      <c r="R58" s="192"/>
      <c r="S58" s="192"/>
      <c r="T58" s="192"/>
      <c r="U58" s="192"/>
      <c r="V58" s="187">
        <f>注文フォーム!AK90</f>
        <v>0</v>
      </c>
      <c r="W58" s="188"/>
      <c r="X58" s="188"/>
      <c r="Y58" s="188"/>
      <c r="Z58" s="189"/>
    </row>
    <row r="59" spans="2:29" ht="15" customHeight="1" x14ac:dyDescent="0.3">
      <c r="B59" s="190">
        <v>26</v>
      </c>
      <c r="C59" s="191"/>
      <c r="D59" s="192">
        <f>注文フォーム!D91</f>
        <v>0</v>
      </c>
      <c r="E59" s="193"/>
      <c r="F59" s="193"/>
      <c r="G59" s="193"/>
      <c r="H59" s="193"/>
      <c r="I59" s="193"/>
      <c r="J59" s="193"/>
      <c r="K59" s="193"/>
      <c r="L59" s="194">
        <f>注文フォーム!R91</f>
        <v>0</v>
      </c>
      <c r="M59" s="194"/>
      <c r="N59" s="194"/>
      <c r="O59" s="194"/>
      <c r="P59" s="195">
        <f>注文フォーム!Z91</f>
        <v>0</v>
      </c>
      <c r="Q59" s="192"/>
      <c r="R59" s="192"/>
      <c r="S59" s="192"/>
      <c r="T59" s="192"/>
      <c r="U59" s="192"/>
      <c r="V59" s="187">
        <f>注文フォーム!AK91</f>
        <v>0</v>
      </c>
      <c r="W59" s="188"/>
      <c r="X59" s="188"/>
      <c r="Y59" s="188"/>
      <c r="Z59" s="189"/>
    </row>
    <row r="60" spans="2:29" ht="15" customHeight="1" x14ac:dyDescent="0.3">
      <c r="B60" s="190">
        <v>27</v>
      </c>
      <c r="C60" s="191"/>
      <c r="D60" s="192">
        <f>注文フォーム!D92</f>
        <v>0</v>
      </c>
      <c r="E60" s="193"/>
      <c r="F60" s="193"/>
      <c r="G60" s="193"/>
      <c r="H60" s="193"/>
      <c r="I60" s="193"/>
      <c r="J60" s="193"/>
      <c r="K60" s="193"/>
      <c r="L60" s="194">
        <f>注文フォーム!R92</f>
        <v>0</v>
      </c>
      <c r="M60" s="194"/>
      <c r="N60" s="194"/>
      <c r="O60" s="194"/>
      <c r="P60" s="195">
        <f>注文フォーム!Z92</f>
        <v>0</v>
      </c>
      <c r="Q60" s="192"/>
      <c r="R60" s="192"/>
      <c r="S60" s="192"/>
      <c r="T60" s="192"/>
      <c r="U60" s="192"/>
      <c r="V60" s="187">
        <f>注文フォーム!AK92</f>
        <v>0</v>
      </c>
      <c r="W60" s="188"/>
      <c r="X60" s="188"/>
      <c r="Y60" s="188"/>
      <c r="Z60" s="189"/>
    </row>
    <row r="61" spans="2:29" ht="15" customHeight="1" x14ac:dyDescent="0.3">
      <c r="B61" s="190">
        <v>28</v>
      </c>
      <c r="C61" s="191"/>
      <c r="D61" s="192">
        <f>注文フォーム!D93</f>
        <v>0</v>
      </c>
      <c r="E61" s="193"/>
      <c r="F61" s="193"/>
      <c r="G61" s="193"/>
      <c r="H61" s="193"/>
      <c r="I61" s="193"/>
      <c r="J61" s="193"/>
      <c r="K61" s="193"/>
      <c r="L61" s="194">
        <f>注文フォーム!R93</f>
        <v>0</v>
      </c>
      <c r="M61" s="194"/>
      <c r="N61" s="194"/>
      <c r="O61" s="194"/>
      <c r="P61" s="195">
        <f>注文フォーム!Z93</f>
        <v>0</v>
      </c>
      <c r="Q61" s="192"/>
      <c r="R61" s="192"/>
      <c r="S61" s="192"/>
      <c r="T61" s="192"/>
      <c r="U61" s="192"/>
      <c r="V61" s="187">
        <f>注文フォーム!AK93</f>
        <v>0</v>
      </c>
      <c r="W61" s="188"/>
      <c r="X61" s="188"/>
      <c r="Y61" s="188"/>
      <c r="Z61" s="189"/>
    </row>
    <row r="62" spans="2:29" ht="15" customHeight="1" x14ac:dyDescent="0.3">
      <c r="B62" s="190">
        <v>29</v>
      </c>
      <c r="C62" s="191"/>
      <c r="D62" s="192">
        <f>注文フォーム!D94</f>
        <v>0</v>
      </c>
      <c r="E62" s="193"/>
      <c r="F62" s="193"/>
      <c r="G62" s="193"/>
      <c r="H62" s="193"/>
      <c r="I62" s="193"/>
      <c r="J62" s="193"/>
      <c r="K62" s="193"/>
      <c r="L62" s="194">
        <f>注文フォーム!R94</f>
        <v>0</v>
      </c>
      <c r="M62" s="194"/>
      <c r="N62" s="194"/>
      <c r="O62" s="194"/>
      <c r="P62" s="195">
        <f>注文フォーム!Z94</f>
        <v>0</v>
      </c>
      <c r="Q62" s="192"/>
      <c r="R62" s="192"/>
      <c r="S62" s="192"/>
      <c r="T62" s="192"/>
      <c r="U62" s="192"/>
      <c r="V62" s="187">
        <f>注文フォーム!AK94</f>
        <v>0</v>
      </c>
      <c r="W62" s="188"/>
      <c r="X62" s="188"/>
      <c r="Y62" s="188"/>
      <c r="Z62" s="189"/>
    </row>
    <row r="63" spans="2:29" ht="15" customHeight="1" x14ac:dyDescent="0.3">
      <c r="B63" s="190">
        <v>30</v>
      </c>
      <c r="C63" s="191"/>
      <c r="D63" s="192">
        <f>注文フォーム!D95</f>
        <v>0</v>
      </c>
      <c r="E63" s="193"/>
      <c r="F63" s="193"/>
      <c r="G63" s="193"/>
      <c r="H63" s="193"/>
      <c r="I63" s="193"/>
      <c r="J63" s="193"/>
      <c r="K63" s="193"/>
      <c r="L63" s="194">
        <f>注文フォーム!R95</f>
        <v>0</v>
      </c>
      <c r="M63" s="194"/>
      <c r="N63" s="194"/>
      <c r="O63" s="194"/>
      <c r="P63" s="195">
        <f>注文フォーム!Z95</f>
        <v>0</v>
      </c>
      <c r="Q63" s="192"/>
      <c r="R63" s="192"/>
      <c r="S63" s="192"/>
      <c r="T63" s="192"/>
      <c r="U63" s="192"/>
      <c r="V63" s="187">
        <f>注文フォーム!AK95</f>
        <v>0</v>
      </c>
      <c r="W63" s="188"/>
      <c r="X63" s="188"/>
      <c r="Y63" s="188"/>
      <c r="Z63" s="189"/>
    </row>
    <row r="64" spans="2:29" ht="15" customHeight="1" x14ac:dyDescent="0.3">
      <c r="B64" s="190">
        <v>31</v>
      </c>
      <c r="C64" s="191"/>
      <c r="D64" s="192">
        <f>注文フォーム!D96</f>
        <v>0</v>
      </c>
      <c r="E64" s="193"/>
      <c r="F64" s="193"/>
      <c r="G64" s="193"/>
      <c r="H64" s="193"/>
      <c r="I64" s="193"/>
      <c r="J64" s="193"/>
      <c r="K64" s="193"/>
      <c r="L64" s="194">
        <f>注文フォーム!R96</f>
        <v>0</v>
      </c>
      <c r="M64" s="194"/>
      <c r="N64" s="194"/>
      <c r="O64" s="194"/>
      <c r="P64" s="195">
        <f>注文フォーム!Z96</f>
        <v>0</v>
      </c>
      <c r="Q64" s="192"/>
      <c r="R64" s="192"/>
      <c r="S64" s="192"/>
      <c r="T64" s="192"/>
      <c r="U64" s="192"/>
      <c r="V64" s="187">
        <f>注文フォーム!AK96</f>
        <v>0</v>
      </c>
      <c r="W64" s="188"/>
      <c r="X64" s="188"/>
      <c r="Y64" s="188"/>
      <c r="Z64" s="189"/>
    </row>
    <row r="65" spans="2:26" ht="15" customHeight="1" x14ac:dyDescent="0.3">
      <c r="B65" s="190">
        <v>32</v>
      </c>
      <c r="C65" s="191"/>
      <c r="D65" s="192">
        <f>注文フォーム!D97</f>
        <v>0</v>
      </c>
      <c r="E65" s="193"/>
      <c r="F65" s="193"/>
      <c r="G65" s="193"/>
      <c r="H65" s="193"/>
      <c r="I65" s="193"/>
      <c r="J65" s="193"/>
      <c r="K65" s="193"/>
      <c r="L65" s="194">
        <f>注文フォーム!R97</f>
        <v>0</v>
      </c>
      <c r="M65" s="194"/>
      <c r="N65" s="194"/>
      <c r="O65" s="194"/>
      <c r="P65" s="195">
        <f>注文フォーム!Z97</f>
        <v>0</v>
      </c>
      <c r="Q65" s="192"/>
      <c r="R65" s="192"/>
      <c r="S65" s="192"/>
      <c r="T65" s="192"/>
      <c r="U65" s="192"/>
      <c r="V65" s="187">
        <f>注文フォーム!AK97</f>
        <v>0</v>
      </c>
      <c r="W65" s="188"/>
      <c r="X65" s="188"/>
      <c r="Y65" s="188"/>
      <c r="Z65" s="189"/>
    </row>
    <row r="66" spans="2:26" ht="15" customHeight="1" x14ac:dyDescent="0.3">
      <c r="B66" s="190">
        <v>33</v>
      </c>
      <c r="C66" s="191"/>
      <c r="D66" s="192">
        <f>注文フォーム!D98</f>
        <v>0</v>
      </c>
      <c r="E66" s="193"/>
      <c r="F66" s="193"/>
      <c r="G66" s="193"/>
      <c r="H66" s="193"/>
      <c r="I66" s="193"/>
      <c r="J66" s="193"/>
      <c r="K66" s="193"/>
      <c r="L66" s="194">
        <f>注文フォーム!R98</f>
        <v>0</v>
      </c>
      <c r="M66" s="194"/>
      <c r="N66" s="194"/>
      <c r="O66" s="194"/>
      <c r="P66" s="195">
        <f>注文フォーム!Z98</f>
        <v>0</v>
      </c>
      <c r="Q66" s="192"/>
      <c r="R66" s="192"/>
      <c r="S66" s="192"/>
      <c r="T66" s="192"/>
      <c r="U66" s="192"/>
      <c r="V66" s="187">
        <f>注文フォーム!AK98</f>
        <v>0</v>
      </c>
      <c r="W66" s="188"/>
      <c r="X66" s="188"/>
      <c r="Y66" s="188"/>
      <c r="Z66" s="189"/>
    </row>
    <row r="67" spans="2:26" ht="15" customHeight="1" x14ac:dyDescent="0.3">
      <c r="B67" s="190">
        <v>34</v>
      </c>
      <c r="C67" s="191"/>
      <c r="D67" s="192">
        <f>注文フォーム!D99</f>
        <v>0</v>
      </c>
      <c r="E67" s="193"/>
      <c r="F67" s="193"/>
      <c r="G67" s="193"/>
      <c r="H67" s="193"/>
      <c r="I67" s="193"/>
      <c r="J67" s="193"/>
      <c r="K67" s="193"/>
      <c r="L67" s="194">
        <f>注文フォーム!R99</f>
        <v>0</v>
      </c>
      <c r="M67" s="194"/>
      <c r="N67" s="194"/>
      <c r="O67" s="194"/>
      <c r="P67" s="195">
        <f>注文フォーム!Z99</f>
        <v>0</v>
      </c>
      <c r="Q67" s="192"/>
      <c r="R67" s="192"/>
      <c r="S67" s="192"/>
      <c r="T67" s="192"/>
      <c r="U67" s="192"/>
      <c r="V67" s="187">
        <f>注文フォーム!AK99</f>
        <v>0</v>
      </c>
      <c r="W67" s="188"/>
      <c r="X67" s="188"/>
      <c r="Y67" s="188"/>
      <c r="Z67" s="189"/>
    </row>
    <row r="68" spans="2:26" ht="15" customHeight="1" x14ac:dyDescent="0.3">
      <c r="B68" s="190">
        <v>35</v>
      </c>
      <c r="C68" s="191"/>
      <c r="D68" s="192">
        <f>注文フォーム!D100</f>
        <v>0</v>
      </c>
      <c r="E68" s="193"/>
      <c r="F68" s="193"/>
      <c r="G68" s="193"/>
      <c r="H68" s="193"/>
      <c r="I68" s="193"/>
      <c r="J68" s="193"/>
      <c r="K68" s="193"/>
      <c r="L68" s="194">
        <f>注文フォーム!R100</f>
        <v>0</v>
      </c>
      <c r="M68" s="194"/>
      <c r="N68" s="194"/>
      <c r="O68" s="194"/>
      <c r="P68" s="195">
        <f>注文フォーム!Z100</f>
        <v>0</v>
      </c>
      <c r="Q68" s="192"/>
      <c r="R68" s="192"/>
      <c r="S68" s="192"/>
      <c r="T68" s="192"/>
      <c r="U68" s="192"/>
      <c r="V68" s="187">
        <f>注文フォーム!AK100</f>
        <v>0</v>
      </c>
      <c r="W68" s="188"/>
      <c r="X68" s="188"/>
      <c r="Y68" s="188"/>
      <c r="Z68" s="189"/>
    </row>
    <row r="69" spans="2:26" ht="15" customHeight="1" x14ac:dyDescent="0.3">
      <c r="B69" s="190">
        <v>36</v>
      </c>
      <c r="C69" s="191"/>
      <c r="D69" s="192">
        <f>注文フォーム!D101</f>
        <v>0</v>
      </c>
      <c r="E69" s="193"/>
      <c r="F69" s="193"/>
      <c r="G69" s="193"/>
      <c r="H69" s="193"/>
      <c r="I69" s="193"/>
      <c r="J69" s="193"/>
      <c r="K69" s="193"/>
      <c r="L69" s="194">
        <f>注文フォーム!R101</f>
        <v>0</v>
      </c>
      <c r="M69" s="194"/>
      <c r="N69" s="194"/>
      <c r="O69" s="194"/>
      <c r="P69" s="195">
        <f>注文フォーム!Z101</f>
        <v>0</v>
      </c>
      <c r="Q69" s="192"/>
      <c r="R69" s="192"/>
      <c r="S69" s="192"/>
      <c r="T69" s="192"/>
      <c r="U69" s="192"/>
      <c r="V69" s="187">
        <f>注文フォーム!AK101</f>
        <v>0</v>
      </c>
      <c r="W69" s="188"/>
      <c r="X69" s="188"/>
      <c r="Y69" s="188"/>
      <c r="Z69" s="189"/>
    </row>
    <row r="70" spans="2:26" ht="15" customHeight="1" x14ac:dyDescent="0.3">
      <c r="B70" s="190">
        <v>37</v>
      </c>
      <c r="C70" s="191"/>
      <c r="D70" s="192">
        <f>注文フォーム!D102</f>
        <v>0</v>
      </c>
      <c r="E70" s="193"/>
      <c r="F70" s="193"/>
      <c r="G70" s="193"/>
      <c r="H70" s="193"/>
      <c r="I70" s="193"/>
      <c r="J70" s="193"/>
      <c r="K70" s="193"/>
      <c r="L70" s="194">
        <f>注文フォーム!R102</f>
        <v>0</v>
      </c>
      <c r="M70" s="194"/>
      <c r="N70" s="194"/>
      <c r="O70" s="194"/>
      <c r="P70" s="195">
        <f>注文フォーム!Z102</f>
        <v>0</v>
      </c>
      <c r="Q70" s="192"/>
      <c r="R70" s="192"/>
      <c r="S70" s="192"/>
      <c r="T70" s="192"/>
      <c r="U70" s="192"/>
      <c r="V70" s="187">
        <f>注文フォーム!AK102</f>
        <v>0</v>
      </c>
      <c r="W70" s="188"/>
      <c r="X70" s="188"/>
      <c r="Y70" s="188"/>
      <c r="Z70" s="189"/>
    </row>
    <row r="71" spans="2:26" ht="15" customHeight="1" x14ac:dyDescent="0.3">
      <c r="B71" s="190">
        <v>38</v>
      </c>
      <c r="C71" s="191"/>
      <c r="D71" s="192">
        <f>注文フォーム!D103</f>
        <v>0</v>
      </c>
      <c r="E71" s="193"/>
      <c r="F71" s="193"/>
      <c r="G71" s="193"/>
      <c r="H71" s="193"/>
      <c r="I71" s="193"/>
      <c r="J71" s="193"/>
      <c r="K71" s="193"/>
      <c r="L71" s="194">
        <f>注文フォーム!R103</f>
        <v>0</v>
      </c>
      <c r="M71" s="194"/>
      <c r="N71" s="194"/>
      <c r="O71" s="194"/>
      <c r="P71" s="195">
        <f>注文フォーム!Z103</f>
        <v>0</v>
      </c>
      <c r="Q71" s="192"/>
      <c r="R71" s="192"/>
      <c r="S71" s="192"/>
      <c r="T71" s="192"/>
      <c r="U71" s="192"/>
      <c r="V71" s="187">
        <f>注文フォーム!AK103</f>
        <v>0</v>
      </c>
      <c r="W71" s="188"/>
      <c r="X71" s="188"/>
      <c r="Y71" s="188"/>
      <c r="Z71" s="189"/>
    </row>
    <row r="72" spans="2:26" ht="15" customHeight="1" x14ac:dyDescent="0.3">
      <c r="B72" s="190">
        <v>39</v>
      </c>
      <c r="C72" s="191"/>
      <c r="D72" s="192">
        <f>注文フォーム!D104</f>
        <v>0</v>
      </c>
      <c r="E72" s="193"/>
      <c r="F72" s="193"/>
      <c r="G72" s="193"/>
      <c r="H72" s="193"/>
      <c r="I72" s="193"/>
      <c r="J72" s="193"/>
      <c r="K72" s="193"/>
      <c r="L72" s="194">
        <f>注文フォーム!R104</f>
        <v>0</v>
      </c>
      <c r="M72" s="194"/>
      <c r="N72" s="194"/>
      <c r="O72" s="194"/>
      <c r="P72" s="195">
        <f>注文フォーム!Z104</f>
        <v>0</v>
      </c>
      <c r="Q72" s="192"/>
      <c r="R72" s="192"/>
      <c r="S72" s="192"/>
      <c r="T72" s="192"/>
      <c r="U72" s="192"/>
      <c r="V72" s="187">
        <f>注文フォーム!AK104</f>
        <v>0</v>
      </c>
      <c r="W72" s="188"/>
      <c r="X72" s="188"/>
      <c r="Y72" s="188"/>
      <c r="Z72" s="189"/>
    </row>
    <row r="73" spans="2:26" ht="15" customHeight="1" x14ac:dyDescent="0.3">
      <c r="B73" s="190">
        <v>40</v>
      </c>
      <c r="C73" s="191"/>
      <c r="D73" s="192">
        <f>注文フォーム!D105</f>
        <v>0</v>
      </c>
      <c r="E73" s="193"/>
      <c r="F73" s="193"/>
      <c r="G73" s="193"/>
      <c r="H73" s="193"/>
      <c r="I73" s="193"/>
      <c r="J73" s="193"/>
      <c r="K73" s="193"/>
      <c r="L73" s="194">
        <f>注文フォーム!R105</f>
        <v>0</v>
      </c>
      <c r="M73" s="194"/>
      <c r="N73" s="194"/>
      <c r="O73" s="194"/>
      <c r="P73" s="195">
        <f>注文フォーム!Z105</f>
        <v>0</v>
      </c>
      <c r="Q73" s="192"/>
      <c r="R73" s="192"/>
      <c r="S73" s="192"/>
      <c r="T73" s="192"/>
      <c r="U73" s="192"/>
      <c r="V73" s="187">
        <f>注文フォーム!AK105</f>
        <v>0</v>
      </c>
      <c r="W73" s="188"/>
      <c r="X73" s="188"/>
      <c r="Y73" s="188"/>
      <c r="Z73" s="189"/>
    </row>
    <row r="74" spans="2:26" ht="15" customHeight="1" x14ac:dyDescent="0.3">
      <c r="B74" s="190">
        <v>41</v>
      </c>
      <c r="C74" s="191"/>
      <c r="D74" s="192">
        <f>注文フォーム!D106</f>
        <v>0</v>
      </c>
      <c r="E74" s="193"/>
      <c r="F74" s="193"/>
      <c r="G74" s="193"/>
      <c r="H74" s="193"/>
      <c r="I74" s="193"/>
      <c r="J74" s="193"/>
      <c r="K74" s="193"/>
      <c r="L74" s="194">
        <f>注文フォーム!R106</f>
        <v>0</v>
      </c>
      <c r="M74" s="194"/>
      <c r="N74" s="194"/>
      <c r="O74" s="194"/>
      <c r="P74" s="195">
        <f>注文フォーム!Z106</f>
        <v>0</v>
      </c>
      <c r="Q74" s="192"/>
      <c r="R74" s="192"/>
      <c r="S74" s="192"/>
      <c r="T74" s="192"/>
      <c r="U74" s="192"/>
      <c r="V74" s="187">
        <f>注文フォーム!AK106</f>
        <v>0</v>
      </c>
      <c r="W74" s="188"/>
      <c r="X74" s="188"/>
      <c r="Y74" s="188"/>
      <c r="Z74" s="189"/>
    </row>
    <row r="75" spans="2:26" ht="15" customHeight="1" x14ac:dyDescent="0.3">
      <c r="B75" s="190">
        <v>42</v>
      </c>
      <c r="C75" s="191"/>
      <c r="D75" s="192">
        <f>注文フォーム!D107</f>
        <v>0</v>
      </c>
      <c r="E75" s="193"/>
      <c r="F75" s="193"/>
      <c r="G75" s="193"/>
      <c r="H75" s="193"/>
      <c r="I75" s="193"/>
      <c r="J75" s="193"/>
      <c r="K75" s="193"/>
      <c r="L75" s="194">
        <f>注文フォーム!R107</f>
        <v>0</v>
      </c>
      <c r="M75" s="194"/>
      <c r="N75" s="194"/>
      <c r="O75" s="194"/>
      <c r="P75" s="195">
        <f>注文フォーム!Z107</f>
        <v>0</v>
      </c>
      <c r="Q75" s="192"/>
      <c r="R75" s="192"/>
      <c r="S75" s="192"/>
      <c r="T75" s="192"/>
      <c r="U75" s="192"/>
      <c r="V75" s="187">
        <f>注文フォーム!AK107</f>
        <v>0</v>
      </c>
      <c r="W75" s="188"/>
      <c r="X75" s="188"/>
      <c r="Y75" s="188"/>
      <c r="Z75" s="189"/>
    </row>
    <row r="76" spans="2:26" ht="15" customHeight="1" x14ac:dyDescent="0.3">
      <c r="B76" s="190">
        <v>43</v>
      </c>
      <c r="C76" s="191"/>
      <c r="D76" s="192">
        <f>注文フォーム!D108</f>
        <v>0</v>
      </c>
      <c r="E76" s="193"/>
      <c r="F76" s="193"/>
      <c r="G76" s="193"/>
      <c r="H76" s="193"/>
      <c r="I76" s="193"/>
      <c r="J76" s="193"/>
      <c r="K76" s="193"/>
      <c r="L76" s="194">
        <f>注文フォーム!R108</f>
        <v>0</v>
      </c>
      <c r="M76" s="194"/>
      <c r="N76" s="194"/>
      <c r="O76" s="194"/>
      <c r="P76" s="195">
        <f>注文フォーム!Z108</f>
        <v>0</v>
      </c>
      <c r="Q76" s="192"/>
      <c r="R76" s="192"/>
      <c r="S76" s="192"/>
      <c r="T76" s="192"/>
      <c r="U76" s="192"/>
      <c r="V76" s="187">
        <f>注文フォーム!AK108</f>
        <v>0</v>
      </c>
      <c r="W76" s="188"/>
      <c r="X76" s="188"/>
      <c r="Y76" s="188"/>
      <c r="Z76" s="189"/>
    </row>
    <row r="77" spans="2:26" ht="15" customHeight="1" x14ac:dyDescent="0.3">
      <c r="B77" s="190">
        <v>44</v>
      </c>
      <c r="C77" s="191"/>
      <c r="D77" s="192">
        <f>注文フォーム!D109</f>
        <v>0</v>
      </c>
      <c r="E77" s="193"/>
      <c r="F77" s="193"/>
      <c r="G77" s="193"/>
      <c r="H77" s="193"/>
      <c r="I77" s="193"/>
      <c r="J77" s="193"/>
      <c r="K77" s="193"/>
      <c r="L77" s="194">
        <f>注文フォーム!R109</f>
        <v>0</v>
      </c>
      <c r="M77" s="194"/>
      <c r="N77" s="194"/>
      <c r="O77" s="194"/>
      <c r="P77" s="195">
        <f>注文フォーム!Z109</f>
        <v>0</v>
      </c>
      <c r="Q77" s="192"/>
      <c r="R77" s="192"/>
      <c r="S77" s="192"/>
      <c r="T77" s="192"/>
      <c r="U77" s="192"/>
      <c r="V77" s="187">
        <f>注文フォーム!AK109</f>
        <v>0</v>
      </c>
      <c r="W77" s="188"/>
      <c r="X77" s="188"/>
      <c r="Y77" s="188"/>
      <c r="Z77" s="189"/>
    </row>
    <row r="78" spans="2:26" ht="15" customHeight="1" x14ac:dyDescent="0.3">
      <c r="B78" s="190">
        <v>45</v>
      </c>
      <c r="C78" s="191"/>
      <c r="D78" s="192">
        <f>注文フォーム!D110</f>
        <v>0</v>
      </c>
      <c r="E78" s="193"/>
      <c r="F78" s="193"/>
      <c r="G78" s="193"/>
      <c r="H78" s="193"/>
      <c r="I78" s="193"/>
      <c r="J78" s="193"/>
      <c r="K78" s="193"/>
      <c r="L78" s="194">
        <f>注文フォーム!R110</f>
        <v>0</v>
      </c>
      <c r="M78" s="194"/>
      <c r="N78" s="194"/>
      <c r="O78" s="194"/>
      <c r="P78" s="195">
        <f>注文フォーム!Z110</f>
        <v>0</v>
      </c>
      <c r="Q78" s="192"/>
      <c r="R78" s="192"/>
      <c r="S78" s="192"/>
      <c r="T78" s="192"/>
      <c r="U78" s="192"/>
      <c r="V78" s="187">
        <f>注文フォーム!AK110</f>
        <v>0</v>
      </c>
      <c r="W78" s="188"/>
      <c r="X78" s="188"/>
      <c r="Y78" s="188"/>
      <c r="Z78" s="189"/>
    </row>
    <row r="79" spans="2:26" ht="15" customHeight="1" x14ac:dyDescent="0.3">
      <c r="B79" s="190">
        <v>46</v>
      </c>
      <c r="C79" s="191"/>
      <c r="D79" s="192">
        <f>注文フォーム!D111</f>
        <v>0</v>
      </c>
      <c r="E79" s="193"/>
      <c r="F79" s="193"/>
      <c r="G79" s="193"/>
      <c r="H79" s="193"/>
      <c r="I79" s="193"/>
      <c r="J79" s="193"/>
      <c r="K79" s="193"/>
      <c r="L79" s="194">
        <f>注文フォーム!R111</f>
        <v>0</v>
      </c>
      <c r="M79" s="194"/>
      <c r="N79" s="194"/>
      <c r="O79" s="194"/>
      <c r="P79" s="195">
        <f>注文フォーム!Z111</f>
        <v>0</v>
      </c>
      <c r="Q79" s="192"/>
      <c r="R79" s="192"/>
      <c r="S79" s="192"/>
      <c r="T79" s="192"/>
      <c r="U79" s="192"/>
      <c r="V79" s="187">
        <f>注文フォーム!AK111</f>
        <v>0</v>
      </c>
      <c r="W79" s="188"/>
      <c r="X79" s="188"/>
      <c r="Y79" s="188"/>
      <c r="Z79" s="189"/>
    </row>
    <row r="80" spans="2:26" ht="15" customHeight="1" x14ac:dyDescent="0.3">
      <c r="B80" s="190">
        <v>47</v>
      </c>
      <c r="C80" s="191"/>
      <c r="D80" s="192">
        <f>注文フォーム!D112</f>
        <v>0</v>
      </c>
      <c r="E80" s="193"/>
      <c r="F80" s="193"/>
      <c r="G80" s="193"/>
      <c r="H80" s="193"/>
      <c r="I80" s="193"/>
      <c r="J80" s="193"/>
      <c r="K80" s="193"/>
      <c r="L80" s="194">
        <f>注文フォーム!R112</f>
        <v>0</v>
      </c>
      <c r="M80" s="194"/>
      <c r="N80" s="194"/>
      <c r="O80" s="194"/>
      <c r="P80" s="195">
        <f>注文フォーム!Z112</f>
        <v>0</v>
      </c>
      <c r="Q80" s="192"/>
      <c r="R80" s="192"/>
      <c r="S80" s="192"/>
      <c r="T80" s="192"/>
      <c r="U80" s="192"/>
      <c r="V80" s="187">
        <f>注文フォーム!AK112</f>
        <v>0</v>
      </c>
      <c r="W80" s="188"/>
      <c r="X80" s="188"/>
      <c r="Y80" s="188"/>
      <c r="Z80" s="189"/>
    </row>
    <row r="81" spans="2:26" ht="15" customHeight="1" x14ac:dyDescent="0.3">
      <c r="B81" s="190">
        <v>48</v>
      </c>
      <c r="C81" s="191"/>
      <c r="D81" s="192">
        <f>注文フォーム!D113</f>
        <v>0</v>
      </c>
      <c r="E81" s="193"/>
      <c r="F81" s="193"/>
      <c r="G81" s="193"/>
      <c r="H81" s="193"/>
      <c r="I81" s="193"/>
      <c r="J81" s="193"/>
      <c r="K81" s="193"/>
      <c r="L81" s="194">
        <f>注文フォーム!R113</f>
        <v>0</v>
      </c>
      <c r="M81" s="194"/>
      <c r="N81" s="194"/>
      <c r="O81" s="194"/>
      <c r="P81" s="195">
        <f>注文フォーム!Z113</f>
        <v>0</v>
      </c>
      <c r="Q81" s="192"/>
      <c r="R81" s="192"/>
      <c r="S81" s="192"/>
      <c r="T81" s="192"/>
      <c r="U81" s="192"/>
      <c r="V81" s="187">
        <f>注文フォーム!AK113</f>
        <v>0</v>
      </c>
      <c r="W81" s="188"/>
      <c r="X81" s="188"/>
      <c r="Y81" s="188"/>
      <c r="Z81" s="189"/>
    </row>
    <row r="82" spans="2:26" ht="15" customHeight="1" x14ac:dyDescent="0.3">
      <c r="B82" s="190">
        <v>49</v>
      </c>
      <c r="C82" s="191"/>
      <c r="D82" s="192">
        <f>注文フォーム!D114</f>
        <v>0</v>
      </c>
      <c r="E82" s="193"/>
      <c r="F82" s="193"/>
      <c r="G82" s="193"/>
      <c r="H82" s="193"/>
      <c r="I82" s="193"/>
      <c r="J82" s="193"/>
      <c r="K82" s="193"/>
      <c r="L82" s="194">
        <f>注文フォーム!R114</f>
        <v>0</v>
      </c>
      <c r="M82" s="194"/>
      <c r="N82" s="194"/>
      <c r="O82" s="194"/>
      <c r="P82" s="195">
        <f>注文フォーム!Z114</f>
        <v>0</v>
      </c>
      <c r="Q82" s="192"/>
      <c r="R82" s="192"/>
      <c r="S82" s="192"/>
      <c r="T82" s="192"/>
      <c r="U82" s="192"/>
      <c r="V82" s="187">
        <f>注文フォーム!AK114</f>
        <v>0</v>
      </c>
      <c r="W82" s="188"/>
      <c r="X82" s="188"/>
      <c r="Y82" s="188"/>
      <c r="Z82" s="189"/>
    </row>
    <row r="83" spans="2:26" ht="15" customHeight="1" x14ac:dyDescent="0.3">
      <c r="B83" s="190">
        <v>50</v>
      </c>
      <c r="C83" s="191"/>
      <c r="D83" s="192">
        <f>注文フォーム!D115</f>
        <v>0</v>
      </c>
      <c r="E83" s="193"/>
      <c r="F83" s="193"/>
      <c r="G83" s="193"/>
      <c r="H83" s="193"/>
      <c r="I83" s="193"/>
      <c r="J83" s="193"/>
      <c r="K83" s="193"/>
      <c r="L83" s="194">
        <f>注文フォーム!R115</f>
        <v>0</v>
      </c>
      <c r="M83" s="194"/>
      <c r="N83" s="194"/>
      <c r="O83" s="194"/>
      <c r="P83" s="195">
        <f>注文フォーム!Z115</f>
        <v>0</v>
      </c>
      <c r="Q83" s="192"/>
      <c r="R83" s="192"/>
      <c r="S83" s="192"/>
      <c r="T83" s="192"/>
      <c r="U83" s="192"/>
      <c r="V83" s="187">
        <f>注文フォーム!AK115</f>
        <v>0</v>
      </c>
      <c r="W83" s="188"/>
      <c r="X83" s="188"/>
      <c r="Y83" s="188"/>
      <c r="Z83" s="189"/>
    </row>
    <row r="84" spans="2:26" ht="15" customHeight="1" x14ac:dyDescent="0.3">
      <c r="B84" s="190">
        <v>51</v>
      </c>
      <c r="C84" s="191"/>
      <c r="D84" s="192">
        <f>注文フォーム!D116</f>
        <v>0</v>
      </c>
      <c r="E84" s="193"/>
      <c r="F84" s="193"/>
      <c r="G84" s="193"/>
      <c r="H84" s="193"/>
      <c r="I84" s="193"/>
      <c r="J84" s="193"/>
      <c r="K84" s="193"/>
      <c r="L84" s="194">
        <f>注文フォーム!R116</f>
        <v>0</v>
      </c>
      <c r="M84" s="194"/>
      <c r="N84" s="194"/>
      <c r="O84" s="194"/>
      <c r="P84" s="195">
        <f>注文フォーム!Z116</f>
        <v>0</v>
      </c>
      <c r="Q84" s="192"/>
      <c r="R84" s="192"/>
      <c r="S84" s="192"/>
      <c r="T84" s="192"/>
      <c r="U84" s="192"/>
      <c r="V84" s="187">
        <f>注文フォーム!AK116</f>
        <v>0</v>
      </c>
      <c r="W84" s="188"/>
      <c r="X84" s="188"/>
      <c r="Y84" s="188"/>
      <c r="Z84" s="189"/>
    </row>
    <row r="85" spans="2:26" ht="15" customHeight="1" x14ac:dyDescent="0.3">
      <c r="B85" s="190">
        <v>52</v>
      </c>
      <c r="C85" s="191"/>
      <c r="D85" s="192">
        <f>注文フォーム!D117</f>
        <v>0</v>
      </c>
      <c r="E85" s="193"/>
      <c r="F85" s="193"/>
      <c r="G85" s="193"/>
      <c r="H85" s="193"/>
      <c r="I85" s="193"/>
      <c r="J85" s="193"/>
      <c r="K85" s="193"/>
      <c r="L85" s="194">
        <f>注文フォーム!R117</f>
        <v>0</v>
      </c>
      <c r="M85" s="194"/>
      <c r="N85" s="194"/>
      <c r="O85" s="194"/>
      <c r="P85" s="195">
        <f>注文フォーム!Z117</f>
        <v>0</v>
      </c>
      <c r="Q85" s="192"/>
      <c r="R85" s="192"/>
      <c r="S85" s="192"/>
      <c r="T85" s="192"/>
      <c r="U85" s="192"/>
      <c r="V85" s="187">
        <f>注文フォーム!AK117</f>
        <v>0</v>
      </c>
      <c r="W85" s="188"/>
      <c r="X85" s="188"/>
      <c r="Y85" s="188"/>
      <c r="Z85" s="189"/>
    </row>
    <row r="86" spans="2:26" ht="15" customHeight="1" x14ac:dyDescent="0.3">
      <c r="B86" s="190">
        <v>53</v>
      </c>
      <c r="C86" s="191"/>
      <c r="D86" s="192">
        <f>注文フォーム!D118</f>
        <v>0</v>
      </c>
      <c r="E86" s="193"/>
      <c r="F86" s="193"/>
      <c r="G86" s="193"/>
      <c r="H86" s="193"/>
      <c r="I86" s="193"/>
      <c r="J86" s="193"/>
      <c r="K86" s="193"/>
      <c r="L86" s="194">
        <f>注文フォーム!R118</f>
        <v>0</v>
      </c>
      <c r="M86" s="194"/>
      <c r="N86" s="194"/>
      <c r="O86" s="194"/>
      <c r="P86" s="195">
        <f>注文フォーム!Z118</f>
        <v>0</v>
      </c>
      <c r="Q86" s="192"/>
      <c r="R86" s="192"/>
      <c r="S86" s="192"/>
      <c r="T86" s="192"/>
      <c r="U86" s="192"/>
      <c r="V86" s="187">
        <f>注文フォーム!AK118</f>
        <v>0</v>
      </c>
      <c r="W86" s="188"/>
      <c r="X86" s="188"/>
      <c r="Y86" s="188"/>
      <c r="Z86" s="189"/>
    </row>
    <row r="87" spans="2:26" ht="15" customHeight="1" x14ac:dyDescent="0.3">
      <c r="B87" s="190">
        <v>54</v>
      </c>
      <c r="C87" s="191"/>
      <c r="D87" s="192">
        <f>注文フォーム!D119</f>
        <v>0</v>
      </c>
      <c r="E87" s="193"/>
      <c r="F87" s="193"/>
      <c r="G87" s="193"/>
      <c r="H87" s="193"/>
      <c r="I87" s="193"/>
      <c r="J87" s="193"/>
      <c r="K87" s="193"/>
      <c r="L87" s="194">
        <f>注文フォーム!R119</f>
        <v>0</v>
      </c>
      <c r="M87" s="194"/>
      <c r="N87" s="194"/>
      <c r="O87" s="194"/>
      <c r="P87" s="195">
        <f>注文フォーム!Z119</f>
        <v>0</v>
      </c>
      <c r="Q87" s="192"/>
      <c r="R87" s="192"/>
      <c r="S87" s="192"/>
      <c r="T87" s="192"/>
      <c r="U87" s="192"/>
      <c r="V87" s="187">
        <f>注文フォーム!AK119</f>
        <v>0</v>
      </c>
      <c r="W87" s="188"/>
      <c r="X87" s="188"/>
      <c r="Y87" s="188"/>
      <c r="Z87" s="189"/>
    </row>
    <row r="88" spans="2:26" ht="15" customHeight="1" x14ac:dyDescent="0.3">
      <c r="B88" s="190">
        <v>55</v>
      </c>
      <c r="C88" s="191"/>
      <c r="D88" s="192">
        <f>注文フォーム!D120</f>
        <v>0</v>
      </c>
      <c r="E88" s="193"/>
      <c r="F88" s="193"/>
      <c r="G88" s="193"/>
      <c r="H88" s="193"/>
      <c r="I88" s="193"/>
      <c r="J88" s="193"/>
      <c r="K88" s="193"/>
      <c r="L88" s="194">
        <f>注文フォーム!R120</f>
        <v>0</v>
      </c>
      <c r="M88" s="194"/>
      <c r="N88" s="194"/>
      <c r="O88" s="194"/>
      <c r="P88" s="195">
        <f>注文フォーム!Z120</f>
        <v>0</v>
      </c>
      <c r="Q88" s="192"/>
      <c r="R88" s="192"/>
      <c r="S88" s="192"/>
      <c r="T88" s="192"/>
      <c r="U88" s="192"/>
      <c r="V88" s="187">
        <f>注文フォーム!AK120</f>
        <v>0</v>
      </c>
      <c r="W88" s="188"/>
      <c r="X88" s="188"/>
      <c r="Y88" s="188"/>
      <c r="Z88" s="189"/>
    </row>
    <row r="89" spans="2:26" ht="15" customHeight="1" x14ac:dyDescent="0.3">
      <c r="B89" s="190">
        <v>56</v>
      </c>
      <c r="C89" s="191"/>
      <c r="D89" s="192">
        <f>注文フォーム!D121</f>
        <v>0</v>
      </c>
      <c r="E89" s="193"/>
      <c r="F89" s="193"/>
      <c r="G89" s="193"/>
      <c r="H89" s="193"/>
      <c r="I89" s="193"/>
      <c r="J89" s="193"/>
      <c r="K89" s="193"/>
      <c r="L89" s="194">
        <f>注文フォーム!R121</f>
        <v>0</v>
      </c>
      <c r="M89" s="194"/>
      <c r="N89" s="194"/>
      <c r="O89" s="194"/>
      <c r="P89" s="195">
        <f>注文フォーム!Z121</f>
        <v>0</v>
      </c>
      <c r="Q89" s="192"/>
      <c r="R89" s="192"/>
      <c r="S89" s="192"/>
      <c r="T89" s="192"/>
      <c r="U89" s="192"/>
      <c r="V89" s="187">
        <f>注文フォーム!AK121</f>
        <v>0</v>
      </c>
      <c r="W89" s="188"/>
      <c r="X89" s="188"/>
      <c r="Y89" s="188"/>
      <c r="Z89" s="189"/>
    </row>
    <row r="90" spans="2:26" ht="15" customHeight="1" x14ac:dyDescent="0.3">
      <c r="B90" s="190">
        <v>57</v>
      </c>
      <c r="C90" s="191"/>
      <c r="D90" s="192">
        <f>注文フォーム!D122</f>
        <v>0</v>
      </c>
      <c r="E90" s="193"/>
      <c r="F90" s="193"/>
      <c r="G90" s="193"/>
      <c r="H90" s="193"/>
      <c r="I90" s="193"/>
      <c r="J90" s="193"/>
      <c r="K90" s="193"/>
      <c r="L90" s="194">
        <f>注文フォーム!R122</f>
        <v>0</v>
      </c>
      <c r="M90" s="194"/>
      <c r="N90" s="194"/>
      <c r="O90" s="194"/>
      <c r="P90" s="195">
        <f>注文フォーム!Z122</f>
        <v>0</v>
      </c>
      <c r="Q90" s="192"/>
      <c r="R90" s="192"/>
      <c r="S90" s="192"/>
      <c r="T90" s="192"/>
      <c r="U90" s="192"/>
      <c r="V90" s="187">
        <f>注文フォーム!AK122</f>
        <v>0</v>
      </c>
      <c r="W90" s="188"/>
      <c r="X90" s="188"/>
      <c r="Y90" s="188"/>
      <c r="Z90" s="189"/>
    </row>
    <row r="91" spans="2:26" ht="15" customHeight="1" x14ac:dyDescent="0.3">
      <c r="B91" s="190">
        <v>58</v>
      </c>
      <c r="C91" s="191"/>
      <c r="D91" s="192">
        <f>注文フォーム!D123</f>
        <v>0</v>
      </c>
      <c r="E91" s="193"/>
      <c r="F91" s="193"/>
      <c r="G91" s="193"/>
      <c r="H91" s="193"/>
      <c r="I91" s="193"/>
      <c r="J91" s="193"/>
      <c r="K91" s="193"/>
      <c r="L91" s="194">
        <f>注文フォーム!R123</f>
        <v>0</v>
      </c>
      <c r="M91" s="194"/>
      <c r="N91" s="194"/>
      <c r="O91" s="194"/>
      <c r="P91" s="195">
        <f>注文フォーム!Z123</f>
        <v>0</v>
      </c>
      <c r="Q91" s="192"/>
      <c r="R91" s="192"/>
      <c r="S91" s="192"/>
      <c r="T91" s="192"/>
      <c r="U91" s="192"/>
      <c r="V91" s="187">
        <f>注文フォーム!AK123</f>
        <v>0</v>
      </c>
      <c r="W91" s="188"/>
      <c r="X91" s="188"/>
      <c r="Y91" s="188"/>
      <c r="Z91" s="189"/>
    </row>
    <row r="92" spans="2:26" ht="15" customHeight="1" x14ac:dyDescent="0.3">
      <c r="B92" s="190">
        <v>59</v>
      </c>
      <c r="C92" s="191"/>
      <c r="D92" s="192">
        <f>注文フォーム!D124</f>
        <v>0</v>
      </c>
      <c r="E92" s="193"/>
      <c r="F92" s="193"/>
      <c r="G92" s="193"/>
      <c r="H92" s="193"/>
      <c r="I92" s="193"/>
      <c r="J92" s="193"/>
      <c r="K92" s="193"/>
      <c r="L92" s="194">
        <f>注文フォーム!R124</f>
        <v>0</v>
      </c>
      <c r="M92" s="194"/>
      <c r="N92" s="194"/>
      <c r="O92" s="194"/>
      <c r="P92" s="195">
        <f>注文フォーム!Z124</f>
        <v>0</v>
      </c>
      <c r="Q92" s="192"/>
      <c r="R92" s="192"/>
      <c r="S92" s="192"/>
      <c r="T92" s="192"/>
      <c r="U92" s="192"/>
      <c r="V92" s="187">
        <f>注文フォーム!AK124</f>
        <v>0</v>
      </c>
      <c r="W92" s="188"/>
      <c r="X92" s="188"/>
      <c r="Y92" s="188"/>
      <c r="Z92" s="189"/>
    </row>
    <row r="93" spans="2:26" ht="15" customHeight="1" x14ac:dyDescent="0.3">
      <c r="B93" s="190">
        <v>60</v>
      </c>
      <c r="C93" s="191"/>
      <c r="D93" s="192">
        <f>注文フォーム!D125</f>
        <v>0</v>
      </c>
      <c r="E93" s="193"/>
      <c r="F93" s="193"/>
      <c r="G93" s="193"/>
      <c r="H93" s="193"/>
      <c r="I93" s="193"/>
      <c r="J93" s="193"/>
      <c r="K93" s="193"/>
      <c r="L93" s="194">
        <f>注文フォーム!R125</f>
        <v>0</v>
      </c>
      <c r="M93" s="194"/>
      <c r="N93" s="194"/>
      <c r="O93" s="194"/>
      <c r="P93" s="195">
        <f>注文フォーム!Z125</f>
        <v>0</v>
      </c>
      <c r="Q93" s="192"/>
      <c r="R93" s="192"/>
      <c r="S93" s="192"/>
      <c r="T93" s="192"/>
      <c r="U93" s="192"/>
      <c r="V93" s="187">
        <f>注文フォーム!AK125</f>
        <v>0</v>
      </c>
      <c r="W93" s="188"/>
      <c r="X93" s="188"/>
      <c r="Y93" s="188"/>
      <c r="Z93" s="189"/>
    </row>
    <row r="94" spans="2:26" ht="15" customHeight="1" x14ac:dyDescent="0.3">
      <c r="B94" s="190">
        <v>61</v>
      </c>
      <c r="C94" s="191"/>
      <c r="D94" s="192">
        <f>注文フォーム!D126</f>
        <v>0</v>
      </c>
      <c r="E94" s="193"/>
      <c r="F94" s="193"/>
      <c r="G94" s="193"/>
      <c r="H94" s="193"/>
      <c r="I94" s="193"/>
      <c r="J94" s="193"/>
      <c r="K94" s="193"/>
      <c r="L94" s="194">
        <f>注文フォーム!R126</f>
        <v>0</v>
      </c>
      <c r="M94" s="194"/>
      <c r="N94" s="194"/>
      <c r="O94" s="194"/>
      <c r="P94" s="195">
        <f>注文フォーム!Z126</f>
        <v>0</v>
      </c>
      <c r="Q94" s="192"/>
      <c r="R94" s="192"/>
      <c r="S94" s="192"/>
      <c r="T94" s="192"/>
      <c r="U94" s="192"/>
      <c r="V94" s="187">
        <f>注文フォーム!AK126</f>
        <v>0</v>
      </c>
      <c r="W94" s="188"/>
      <c r="X94" s="188"/>
      <c r="Y94" s="188"/>
      <c r="Z94" s="189"/>
    </row>
    <row r="95" spans="2:26" ht="15" customHeight="1" x14ac:dyDescent="0.3">
      <c r="B95" s="190">
        <v>62</v>
      </c>
      <c r="C95" s="191"/>
      <c r="D95" s="192">
        <f>注文フォーム!D127</f>
        <v>0</v>
      </c>
      <c r="E95" s="193"/>
      <c r="F95" s="193"/>
      <c r="G95" s="193"/>
      <c r="H95" s="193"/>
      <c r="I95" s="193"/>
      <c r="J95" s="193"/>
      <c r="K95" s="193"/>
      <c r="L95" s="194">
        <f>注文フォーム!R127</f>
        <v>0</v>
      </c>
      <c r="M95" s="194"/>
      <c r="N95" s="194"/>
      <c r="O95" s="194"/>
      <c r="P95" s="195">
        <f>注文フォーム!Z127</f>
        <v>0</v>
      </c>
      <c r="Q95" s="192"/>
      <c r="R95" s="192"/>
      <c r="S95" s="192"/>
      <c r="T95" s="192"/>
      <c r="U95" s="192"/>
      <c r="V95" s="187">
        <f>注文フォーム!AK127</f>
        <v>0</v>
      </c>
      <c r="W95" s="188"/>
      <c r="X95" s="188"/>
      <c r="Y95" s="188"/>
      <c r="Z95" s="189"/>
    </row>
    <row r="96" spans="2:26" ht="15" customHeight="1" x14ac:dyDescent="0.3">
      <c r="B96" s="190">
        <v>63</v>
      </c>
      <c r="C96" s="191"/>
      <c r="D96" s="192">
        <f>注文フォーム!D128</f>
        <v>0</v>
      </c>
      <c r="E96" s="193"/>
      <c r="F96" s="193"/>
      <c r="G96" s="193"/>
      <c r="H96" s="193"/>
      <c r="I96" s="193"/>
      <c r="J96" s="193"/>
      <c r="K96" s="193"/>
      <c r="L96" s="194">
        <f>注文フォーム!R128</f>
        <v>0</v>
      </c>
      <c r="M96" s="194"/>
      <c r="N96" s="194"/>
      <c r="O96" s="194"/>
      <c r="P96" s="195">
        <f>注文フォーム!Z128</f>
        <v>0</v>
      </c>
      <c r="Q96" s="192"/>
      <c r="R96" s="192"/>
      <c r="S96" s="192"/>
      <c r="T96" s="192"/>
      <c r="U96" s="192"/>
      <c r="V96" s="187">
        <f>注文フォーム!AK128</f>
        <v>0</v>
      </c>
      <c r="W96" s="188"/>
      <c r="X96" s="188"/>
      <c r="Y96" s="188"/>
      <c r="Z96" s="189"/>
    </row>
    <row r="97" spans="2:29" ht="15" customHeight="1" x14ac:dyDescent="0.3">
      <c r="B97" s="190">
        <v>64</v>
      </c>
      <c r="C97" s="191"/>
      <c r="D97" s="192">
        <f>注文フォーム!D129</f>
        <v>0</v>
      </c>
      <c r="E97" s="193"/>
      <c r="F97" s="193"/>
      <c r="G97" s="193"/>
      <c r="H97" s="193"/>
      <c r="I97" s="193"/>
      <c r="J97" s="193"/>
      <c r="K97" s="193"/>
      <c r="L97" s="194">
        <f>注文フォーム!R129</f>
        <v>0</v>
      </c>
      <c r="M97" s="194"/>
      <c r="N97" s="194"/>
      <c r="O97" s="194"/>
      <c r="P97" s="195">
        <f>注文フォーム!Z129</f>
        <v>0</v>
      </c>
      <c r="Q97" s="192"/>
      <c r="R97" s="192"/>
      <c r="S97" s="192"/>
      <c r="T97" s="192"/>
      <c r="U97" s="192"/>
      <c r="V97" s="187">
        <f>注文フォーム!AK129</f>
        <v>0</v>
      </c>
      <c r="W97" s="188"/>
      <c r="X97" s="188"/>
      <c r="Y97" s="188"/>
      <c r="Z97" s="189"/>
    </row>
    <row r="98" spans="2:29" ht="15" customHeight="1" x14ac:dyDescent="0.3">
      <c r="B98" s="190">
        <v>65</v>
      </c>
      <c r="C98" s="191"/>
      <c r="D98" s="192">
        <f>注文フォーム!D130</f>
        <v>0</v>
      </c>
      <c r="E98" s="193"/>
      <c r="F98" s="193"/>
      <c r="G98" s="193"/>
      <c r="H98" s="193"/>
      <c r="I98" s="193"/>
      <c r="J98" s="193"/>
      <c r="K98" s="193"/>
      <c r="L98" s="194">
        <f>注文フォーム!R130</f>
        <v>0</v>
      </c>
      <c r="M98" s="194"/>
      <c r="N98" s="194"/>
      <c r="O98" s="194"/>
      <c r="P98" s="195">
        <f>注文フォーム!Z130</f>
        <v>0</v>
      </c>
      <c r="Q98" s="192"/>
      <c r="R98" s="192"/>
      <c r="S98" s="192"/>
      <c r="T98" s="192"/>
      <c r="U98" s="192"/>
      <c r="V98" s="187">
        <f>注文フォーム!AK130</f>
        <v>0</v>
      </c>
      <c r="W98" s="188"/>
      <c r="X98" s="188"/>
      <c r="Y98" s="188"/>
      <c r="Z98" s="189"/>
    </row>
    <row r="99" spans="2:29" ht="15" customHeight="1" x14ac:dyDescent="0.3">
      <c r="B99" s="190">
        <v>66</v>
      </c>
      <c r="C99" s="191"/>
      <c r="D99" s="192">
        <f>注文フォーム!D131</f>
        <v>0</v>
      </c>
      <c r="E99" s="193"/>
      <c r="F99" s="193"/>
      <c r="G99" s="193"/>
      <c r="H99" s="193"/>
      <c r="I99" s="193"/>
      <c r="J99" s="193"/>
      <c r="K99" s="193"/>
      <c r="L99" s="194">
        <f>注文フォーム!R131</f>
        <v>0</v>
      </c>
      <c r="M99" s="194"/>
      <c r="N99" s="194"/>
      <c r="O99" s="194"/>
      <c r="P99" s="195">
        <f>注文フォーム!Z131</f>
        <v>0</v>
      </c>
      <c r="Q99" s="192"/>
      <c r="R99" s="192"/>
      <c r="S99" s="192"/>
      <c r="T99" s="192"/>
      <c r="U99" s="192"/>
      <c r="V99" s="187">
        <f>注文フォーム!AK131</f>
        <v>0</v>
      </c>
      <c r="W99" s="188"/>
      <c r="X99" s="188"/>
      <c r="Y99" s="188"/>
      <c r="Z99" s="189"/>
    </row>
    <row r="100" spans="2:29" ht="15" customHeight="1" x14ac:dyDescent="0.3">
      <c r="B100" s="190">
        <v>67</v>
      </c>
      <c r="C100" s="191"/>
      <c r="D100" s="192">
        <f>注文フォーム!D132</f>
        <v>0</v>
      </c>
      <c r="E100" s="193"/>
      <c r="F100" s="193"/>
      <c r="G100" s="193"/>
      <c r="H100" s="193"/>
      <c r="I100" s="193"/>
      <c r="J100" s="193"/>
      <c r="K100" s="193"/>
      <c r="L100" s="194">
        <f>注文フォーム!R132</f>
        <v>0</v>
      </c>
      <c r="M100" s="194"/>
      <c r="N100" s="194"/>
      <c r="O100" s="194"/>
      <c r="P100" s="195">
        <f>注文フォーム!Z132</f>
        <v>0</v>
      </c>
      <c r="Q100" s="192"/>
      <c r="R100" s="192"/>
      <c r="S100" s="192"/>
      <c r="T100" s="192"/>
      <c r="U100" s="192"/>
      <c r="V100" s="187">
        <f>注文フォーム!AK132</f>
        <v>0</v>
      </c>
      <c r="W100" s="188"/>
      <c r="X100" s="188"/>
      <c r="Y100" s="188"/>
      <c r="Z100" s="189"/>
    </row>
    <row r="101" spans="2:29" ht="15" customHeight="1" x14ac:dyDescent="0.3">
      <c r="B101" s="190">
        <v>68</v>
      </c>
      <c r="C101" s="191"/>
      <c r="D101" s="192">
        <f>注文フォーム!D133</f>
        <v>0</v>
      </c>
      <c r="E101" s="193"/>
      <c r="F101" s="193"/>
      <c r="G101" s="193"/>
      <c r="H101" s="193"/>
      <c r="I101" s="193"/>
      <c r="J101" s="193"/>
      <c r="K101" s="193"/>
      <c r="L101" s="194">
        <f>注文フォーム!R133</f>
        <v>0</v>
      </c>
      <c r="M101" s="194"/>
      <c r="N101" s="194"/>
      <c r="O101" s="194"/>
      <c r="P101" s="195">
        <f>注文フォーム!Z133</f>
        <v>0</v>
      </c>
      <c r="Q101" s="192"/>
      <c r="R101" s="192"/>
      <c r="S101" s="192"/>
      <c r="T101" s="192"/>
      <c r="U101" s="192"/>
      <c r="V101" s="187">
        <f>注文フォーム!AK133</f>
        <v>0</v>
      </c>
      <c r="W101" s="188"/>
      <c r="X101" s="188"/>
      <c r="Y101" s="188"/>
      <c r="Z101" s="189"/>
    </row>
    <row r="102" spans="2:29" ht="15" customHeight="1" x14ac:dyDescent="0.3">
      <c r="B102" s="190">
        <v>69</v>
      </c>
      <c r="C102" s="191"/>
      <c r="D102" s="192">
        <f>注文フォーム!D134</f>
        <v>0</v>
      </c>
      <c r="E102" s="193"/>
      <c r="F102" s="193"/>
      <c r="G102" s="193"/>
      <c r="H102" s="193"/>
      <c r="I102" s="193"/>
      <c r="J102" s="193"/>
      <c r="K102" s="193"/>
      <c r="L102" s="194">
        <f>注文フォーム!R134</f>
        <v>0</v>
      </c>
      <c r="M102" s="194"/>
      <c r="N102" s="194"/>
      <c r="O102" s="194"/>
      <c r="P102" s="195">
        <f>注文フォーム!Z134</f>
        <v>0</v>
      </c>
      <c r="Q102" s="192"/>
      <c r="R102" s="192"/>
      <c r="S102" s="192"/>
      <c r="T102" s="192"/>
      <c r="U102" s="192"/>
      <c r="V102" s="187">
        <f>注文フォーム!AK134</f>
        <v>0</v>
      </c>
      <c r="W102" s="188"/>
      <c r="X102" s="188"/>
      <c r="Y102" s="188"/>
      <c r="Z102" s="189"/>
    </row>
    <row r="103" spans="2:29" ht="15" customHeight="1" thickBot="1" x14ac:dyDescent="0.35">
      <c r="B103" s="196">
        <v>70</v>
      </c>
      <c r="C103" s="197"/>
      <c r="D103" s="198">
        <f>注文フォーム!D135</f>
        <v>0</v>
      </c>
      <c r="E103" s="199"/>
      <c r="F103" s="199"/>
      <c r="G103" s="199"/>
      <c r="H103" s="199"/>
      <c r="I103" s="199"/>
      <c r="J103" s="199"/>
      <c r="K103" s="199"/>
      <c r="L103" s="200">
        <f>注文フォーム!R135</f>
        <v>0</v>
      </c>
      <c r="M103" s="200"/>
      <c r="N103" s="200"/>
      <c r="O103" s="200"/>
      <c r="P103" s="201">
        <f>注文フォーム!Z135</f>
        <v>0</v>
      </c>
      <c r="Q103" s="198"/>
      <c r="R103" s="198"/>
      <c r="S103" s="198"/>
      <c r="T103" s="198"/>
      <c r="U103" s="198"/>
      <c r="V103" s="202">
        <f>注文フォーム!AK135</f>
        <v>0</v>
      </c>
      <c r="W103" s="203"/>
      <c r="X103" s="203"/>
      <c r="Y103" s="203"/>
      <c r="Z103" s="204"/>
    </row>
    <row r="104" spans="2:29" ht="52.8" customHeight="1" x14ac:dyDescent="0.3"/>
    <row r="105" spans="2:29" ht="25.2" customHeight="1" x14ac:dyDescent="0.3"/>
    <row r="106" spans="2:29" ht="18.600000000000001" customHeight="1" x14ac:dyDescent="0.3">
      <c r="B106" s="185" t="s">
        <v>135</v>
      </c>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6"/>
      <c r="Z106" s="186"/>
      <c r="AA106" s="186"/>
      <c r="AB106" s="186"/>
      <c r="AC106" s="186"/>
    </row>
    <row r="107" spans="2:29" ht="14.25" customHeight="1" thickBot="1" x14ac:dyDescent="0.35">
      <c r="B107" s="70" t="s">
        <v>95</v>
      </c>
    </row>
    <row r="108" spans="2:29" ht="13.95" customHeight="1" x14ac:dyDescent="0.3">
      <c r="B108" s="289" t="s">
        <v>96</v>
      </c>
      <c r="C108" s="290"/>
      <c r="D108" s="218" t="s">
        <v>75</v>
      </c>
      <c r="E108" s="227"/>
      <c r="F108" s="227"/>
      <c r="G108" s="227"/>
      <c r="H108" s="227"/>
      <c r="I108" s="227"/>
      <c r="J108" s="227"/>
      <c r="K108" s="227"/>
      <c r="L108" s="218" t="s">
        <v>76</v>
      </c>
      <c r="M108" s="218"/>
      <c r="N108" s="218"/>
      <c r="O108" s="218"/>
      <c r="P108" s="218" t="s">
        <v>77</v>
      </c>
      <c r="Q108" s="218"/>
      <c r="R108" s="218"/>
      <c r="S108" s="218"/>
      <c r="T108" s="218"/>
      <c r="U108" s="218"/>
      <c r="V108" s="220" t="s">
        <v>97</v>
      </c>
      <c r="W108" s="220"/>
      <c r="X108" s="220"/>
      <c r="Y108" s="220"/>
      <c r="Z108" s="221"/>
    </row>
    <row r="109" spans="2:29" ht="9.6" customHeight="1" thickBot="1" x14ac:dyDescent="0.35">
      <c r="B109" s="291"/>
      <c r="C109" s="292"/>
      <c r="D109" s="228"/>
      <c r="E109" s="228"/>
      <c r="F109" s="228"/>
      <c r="G109" s="228"/>
      <c r="H109" s="228"/>
      <c r="I109" s="228"/>
      <c r="J109" s="228"/>
      <c r="K109" s="228"/>
      <c r="L109" s="219"/>
      <c r="M109" s="219"/>
      <c r="N109" s="219"/>
      <c r="O109" s="219"/>
      <c r="P109" s="219"/>
      <c r="Q109" s="219"/>
      <c r="R109" s="219"/>
      <c r="S109" s="219"/>
      <c r="T109" s="219"/>
      <c r="U109" s="219"/>
      <c r="V109" s="222"/>
      <c r="W109" s="222"/>
      <c r="X109" s="222"/>
      <c r="Y109" s="222"/>
      <c r="Z109" s="223"/>
    </row>
    <row r="110" spans="2:29" ht="15" customHeight="1" x14ac:dyDescent="0.3">
      <c r="B110" s="382">
        <v>71</v>
      </c>
      <c r="C110" s="383"/>
      <c r="D110" s="379">
        <f>注文フォーム!D136</f>
        <v>0</v>
      </c>
      <c r="E110" s="380"/>
      <c r="F110" s="380"/>
      <c r="G110" s="380"/>
      <c r="H110" s="380"/>
      <c r="I110" s="380"/>
      <c r="J110" s="380"/>
      <c r="K110" s="381"/>
      <c r="L110" s="376">
        <f>注文フォーム!R136</f>
        <v>0</v>
      </c>
      <c r="M110" s="377"/>
      <c r="N110" s="377"/>
      <c r="O110" s="378"/>
      <c r="P110" s="373">
        <f>注文フォーム!Z136</f>
        <v>0</v>
      </c>
      <c r="Q110" s="374"/>
      <c r="R110" s="374"/>
      <c r="S110" s="374"/>
      <c r="T110" s="374"/>
      <c r="U110" s="375"/>
      <c r="V110" s="370">
        <f>注文フォーム!AK136</f>
        <v>0</v>
      </c>
      <c r="W110" s="371"/>
      <c r="X110" s="371"/>
      <c r="Y110" s="371"/>
      <c r="Z110" s="372"/>
    </row>
    <row r="111" spans="2:29" ht="15" customHeight="1" x14ac:dyDescent="0.3">
      <c r="B111" s="387">
        <v>72</v>
      </c>
      <c r="C111" s="388"/>
      <c r="D111" s="384">
        <f>注文フォーム!D137</f>
        <v>0</v>
      </c>
      <c r="E111" s="385"/>
      <c r="F111" s="385"/>
      <c r="G111" s="385"/>
      <c r="H111" s="385"/>
      <c r="I111" s="385"/>
      <c r="J111" s="385"/>
      <c r="K111" s="386"/>
      <c r="L111" s="367">
        <f>注文フォーム!R137</f>
        <v>0</v>
      </c>
      <c r="M111" s="368"/>
      <c r="N111" s="368"/>
      <c r="O111" s="369"/>
      <c r="P111" s="364">
        <f>注文フォーム!Z137</f>
        <v>0</v>
      </c>
      <c r="Q111" s="365"/>
      <c r="R111" s="365"/>
      <c r="S111" s="365"/>
      <c r="T111" s="365"/>
      <c r="U111" s="366"/>
      <c r="V111" s="361">
        <f>注文フォーム!AK137</f>
        <v>0</v>
      </c>
      <c r="W111" s="362"/>
      <c r="X111" s="362"/>
      <c r="Y111" s="362"/>
      <c r="Z111" s="363"/>
    </row>
    <row r="112" spans="2:29" ht="15" customHeight="1" x14ac:dyDescent="0.3">
      <c r="B112" s="190">
        <v>73</v>
      </c>
      <c r="C112" s="191"/>
      <c r="D112" s="192">
        <f>注文フォーム!D138</f>
        <v>0</v>
      </c>
      <c r="E112" s="193"/>
      <c r="F112" s="193"/>
      <c r="G112" s="193"/>
      <c r="H112" s="193"/>
      <c r="I112" s="193"/>
      <c r="J112" s="193"/>
      <c r="K112" s="193"/>
      <c r="L112" s="194">
        <f>注文フォーム!R138</f>
        <v>0</v>
      </c>
      <c r="M112" s="194"/>
      <c r="N112" s="194"/>
      <c r="O112" s="194"/>
      <c r="P112" s="195">
        <f>注文フォーム!Z138</f>
        <v>0</v>
      </c>
      <c r="Q112" s="192"/>
      <c r="R112" s="192"/>
      <c r="S112" s="192"/>
      <c r="T112" s="192"/>
      <c r="U112" s="192"/>
      <c r="V112" s="187">
        <f>注文フォーム!AK138</f>
        <v>0</v>
      </c>
      <c r="W112" s="188"/>
      <c r="X112" s="188"/>
      <c r="Y112" s="188"/>
      <c r="Z112" s="189"/>
    </row>
    <row r="113" spans="2:26" ht="15" customHeight="1" x14ac:dyDescent="0.3">
      <c r="B113" s="190">
        <v>74</v>
      </c>
      <c r="C113" s="191"/>
      <c r="D113" s="192">
        <f>注文フォーム!D139</f>
        <v>0</v>
      </c>
      <c r="E113" s="193"/>
      <c r="F113" s="193"/>
      <c r="G113" s="193"/>
      <c r="H113" s="193"/>
      <c r="I113" s="193"/>
      <c r="J113" s="193"/>
      <c r="K113" s="193"/>
      <c r="L113" s="194">
        <f>注文フォーム!R139</f>
        <v>0</v>
      </c>
      <c r="M113" s="194"/>
      <c r="N113" s="194"/>
      <c r="O113" s="194"/>
      <c r="P113" s="195">
        <f>注文フォーム!Z139</f>
        <v>0</v>
      </c>
      <c r="Q113" s="192"/>
      <c r="R113" s="192"/>
      <c r="S113" s="192"/>
      <c r="T113" s="192"/>
      <c r="U113" s="192"/>
      <c r="V113" s="187">
        <f>注文フォーム!AK139</f>
        <v>0</v>
      </c>
      <c r="W113" s="188"/>
      <c r="X113" s="188"/>
      <c r="Y113" s="188"/>
      <c r="Z113" s="189"/>
    </row>
    <row r="114" spans="2:26" ht="15" customHeight="1" x14ac:dyDescent="0.3">
      <c r="B114" s="190">
        <v>75</v>
      </c>
      <c r="C114" s="191"/>
      <c r="D114" s="192">
        <f>注文フォーム!D140</f>
        <v>0</v>
      </c>
      <c r="E114" s="193"/>
      <c r="F114" s="193"/>
      <c r="G114" s="193"/>
      <c r="H114" s="193"/>
      <c r="I114" s="193"/>
      <c r="J114" s="193"/>
      <c r="K114" s="193"/>
      <c r="L114" s="194">
        <f>注文フォーム!R140</f>
        <v>0</v>
      </c>
      <c r="M114" s="194"/>
      <c r="N114" s="194"/>
      <c r="O114" s="194"/>
      <c r="P114" s="195">
        <f>注文フォーム!Z140</f>
        <v>0</v>
      </c>
      <c r="Q114" s="192"/>
      <c r="R114" s="192"/>
      <c r="S114" s="192"/>
      <c r="T114" s="192"/>
      <c r="U114" s="192"/>
      <c r="V114" s="187">
        <f>注文フォーム!AK140</f>
        <v>0</v>
      </c>
      <c r="W114" s="188"/>
      <c r="X114" s="188"/>
      <c r="Y114" s="188"/>
      <c r="Z114" s="189"/>
    </row>
    <row r="115" spans="2:26" ht="15" customHeight="1" x14ac:dyDescent="0.3">
      <c r="B115" s="190">
        <v>76</v>
      </c>
      <c r="C115" s="191"/>
      <c r="D115" s="192">
        <f>注文フォーム!D141</f>
        <v>0</v>
      </c>
      <c r="E115" s="193"/>
      <c r="F115" s="193"/>
      <c r="G115" s="193"/>
      <c r="H115" s="193"/>
      <c r="I115" s="193"/>
      <c r="J115" s="193"/>
      <c r="K115" s="193"/>
      <c r="L115" s="194">
        <f>注文フォーム!R141</f>
        <v>0</v>
      </c>
      <c r="M115" s="194"/>
      <c r="N115" s="194"/>
      <c r="O115" s="194"/>
      <c r="P115" s="195">
        <f>注文フォーム!Z141</f>
        <v>0</v>
      </c>
      <c r="Q115" s="192"/>
      <c r="R115" s="192"/>
      <c r="S115" s="192"/>
      <c r="T115" s="192"/>
      <c r="U115" s="192"/>
      <c r="V115" s="187">
        <f>注文フォーム!AK141</f>
        <v>0</v>
      </c>
      <c r="W115" s="188"/>
      <c r="X115" s="188"/>
      <c r="Y115" s="188"/>
      <c r="Z115" s="189"/>
    </row>
    <row r="116" spans="2:26" ht="15" customHeight="1" x14ac:dyDescent="0.3">
      <c r="B116" s="190">
        <v>77</v>
      </c>
      <c r="C116" s="191"/>
      <c r="D116" s="192">
        <f>注文フォーム!D142</f>
        <v>0</v>
      </c>
      <c r="E116" s="193"/>
      <c r="F116" s="193"/>
      <c r="G116" s="193"/>
      <c r="H116" s="193"/>
      <c r="I116" s="193"/>
      <c r="J116" s="193"/>
      <c r="K116" s="193"/>
      <c r="L116" s="194">
        <f>注文フォーム!R142</f>
        <v>0</v>
      </c>
      <c r="M116" s="194"/>
      <c r="N116" s="194"/>
      <c r="O116" s="194"/>
      <c r="P116" s="195">
        <f>注文フォーム!Z142</f>
        <v>0</v>
      </c>
      <c r="Q116" s="192"/>
      <c r="R116" s="192"/>
      <c r="S116" s="192"/>
      <c r="T116" s="192"/>
      <c r="U116" s="192"/>
      <c r="V116" s="187">
        <f>注文フォーム!AK142</f>
        <v>0</v>
      </c>
      <c r="W116" s="188"/>
      <c r="X116" s="188"/>
      <c r="Y116" s="188"/>
      <c r="Z116" s="189"/>
    </row>
    <row r="117" spans="2:26" ht="15" customHeight="1" x14ac:dyDescent="0.3">
      <c r="B117" s="190">
        <v>78</v>
      </c>
      <c r="C117" s="191"/>
      <c r="D117" s="192">
        <f>注文フォーム!D143</f>
        <v>0</v>
      </c>
      <c r="E117" s="193"/>
      <c r="F117" s="193"/>
      <c r="G117" s="193"/>
      <c r="H117" s="193"/>
      <c r="I117" s="193"/>
      <c r="J117" s="193"/>
      <c r="K117" s="193"/>
      <c r="L117" s="194">
        <f>注文フォーム!R143</f>
        <v>0</v>
      </c>
      <c r="M117" s="194"/>
      <c r="N117" s="194"/>
      <c r="O117" s="194"/>
      <c r="P117" s="195">
        <f>注文フォーム!Z143</f>
        <v>0</v>
      </c>
      <c r="Q117" s="192"/>
      <c r="R117" s="192"/>
      <c r="S117" s="192"/>
      <c r="T117" s="192"/>
      <c r="U117" s="192"/>
      <c r="V117" s="187">
        <f>注文フォーム!AK143</f>
        <v>0</v>
      </c>
      <c r="W117" s="188"/>
      <c r="X117" s="188"/>
      <c r="Y117" s="188"/>
      <c r="Z117" s="189"/>
    </row>
    <row r="118" spans="2:26" ht="15" customHeight="1" x14ac:dyDescent="0.3">
      <c r="B118" s="190">
        <v>79</v>
      </c>
      <c r="C118" s="191"/>
      <c r="D118" s="192">
        <f>注文フォーム!D144</f>
        <v>0</v>
      </c>
      <c r="E118" s="193"/>
      <c r="F118" s="193"/>
      <c r="G118" s="193"/>
      <c r="H118" s="193"/>
      <c r="I118" s="193"/>
      <c r="J118" s="193"/>
      <c r="K118" s="193"/>
      <c r="L118" s="194">
        <f>注文フォーム!R144</f>
        <v>0</v>
      </c>
      <c r="M118" s="194"/>
      <c r="N118" s="194"/>
      <c r="O118" s="194"/>
      <c r="P118" s="195">
        <f>注文フォーム!Z144</f>
        <v>0</v>
      </c>
      <c r="Q118" s="192"/>
      <c r="R118" s="192"/>
      <c r="S118" s="192"/>
      <c r="T118" s="192"/>
      <c r="U118" s="192"/>
      <c r="V118" s="187">
        <f>注文フォーム!AK144</f>
        <v>0</v>
      </c>
      <c r="W118" s="188"/>
      <c r="X118" s="188"/>
      <c r="Y118" s="188"/>
      <c r="Z118" s="189"/>
    </row>
    <row r="119" spans="2:26" ht="15" customHeight="1" x14ac:dyDescent="0.3">
      <c r="B119" s="190">
        <v>80</v>
      </c>
      <c r="C119" s="191"/>
      <c r="D119" s="192">
        <f>注文フォーム!D145</f>
        <v>0</v>
      </c>
      <c r="E119" s="193"/>
      <c r="F119" s="193"/>
      <c r="G119" s="193"/>
      <c r="H119" s="193"/>
      <c r="I119" s="193"/>
      <c r="J119" s="193"/>
      <c r="K119" s="193"/>
      <c r="L119" s="194">
        <f>注文フォーム!R145</f>
        <v>0</v>
      </c>
      <c r="M119" s="194"/>
      <c r="N119" s="194"/>
      <c r="O119" s="194"/>
      <c r="P119" s="195">
        <f>注文フォーム!Z145</f>
        <v>0</v>
      </c>
      <c r="Q119" s="192"/>
      <c r="R119" s="192"/>
      <c r="S119" s="192"/>
      <c r="T119" s="192"/>
      <c r="U119" s="192"/>
      <c r="V119" s="187">
        <f>注文フォーム!AK145</f>
        <v>0</v>
      </c>
      <c r="W119" s="188"/>
      <c r="X119" s="188"/>
      <c r="Y119" s="188"/>
      <c r="Z119" s="189"/>
    </row>
    <row r="120" spans="2:26" ht="15" customHeight="1" x14ac:dyDescent="0.3">
      <c r="B120" s="190">
        <v>81</v>
      </c>
      <c r="C120" s="191"/>
      <c r="D120" s="192">
        <f>注文フォーム!D146</f>
        <v>0</v>
      </c>
      <c r="E120" s="193"/>
      <c r="F120" s="193"/>
      <c r="G120" s="193"/>
      <c r="H120" s="193"/>
      <c r="I120" s="193"/>
      <c r="J120" s="193"/>
      <c r="K120" s="193"/>
      <c r="L120" s="194">
        <f>注文フォーム!R146</f>
        <v>0</v>
      </c>
      <c r="M120" s="194"/>
      <c r="N120" s="194"/>
      <c r="O120" s="194"/>
      <c r="P120" s="195">
        <f>注文フォーム!Z146</f>
        <v>0</v>
      </c>
      <c r="Q120" s="192"/>
      <c r="R120" s="192"/>
      <c r="S120" s="192"/>
      <c r="T120" s="192"/>
      <c r="U120" s="192"/>
      <c r="V120" s="187">
        <f>注文フォーム!AK146</f>
        <v>0</v>
      </c>
      <c r="W120" s="188"/>
      <c r="X120" s="188"/>
      <c r="Y120" s="188"/>
      <c r="Z120" s="189"/>
    </row>
    <row r="121" spans="2:26" ht="15" customHeight="1" x14ac:dyDescent="0.3">
      <c r="B121" s="190">
        <v>82</v>
      </c>
      <c r="C121" s="191"/>
      <c r="D121" s="192">
        <f>注文フォーム!D147</f>
        <v>0</v>
      </c>
      <c r="E121" s="193"/>
      <c r="F121" s="193"/>
      <c r="G121" s="193"/>
      <c r="H121" s="193"/>
      <c r="I121" s="193"/>
      <c r="J121" s="193"/>
      <c r="K121" s="193"/>
      <c r="L121" s="194">
        <f>注文フォーム!R147</f>
        <v>0</v>
      </c>
      <c r="M121" s="194"/>
      <c r="N121" s="194"/>
      <c r="O121" s="194"/>
      <c r="P121" s="195">
        <f>注文フォーム!Z147</f>
        <v>0</v>
      </c>
      <c r="Q121" s="192"/>
      <c r="R121" s="192"/>
      <c r="S121" s="192"/>
      <c r="T121" s="192"/>
      <c r="U121" s="192"/>
      <c r="V121" s="187">
        <f>注文フォーム!AK147</f>
        <v>0</v>
      </c>
      <c r="W121" s="188"/>
      <c r="X121" s="188"/>
      <c r="Y121" s="188"/>
      <c r="Z121" s="189"/>
    </row>
    <row r="122" spans="2:26" ht="15" customHeight="1" x14ac:dyDescent="0.3">
      <c r="B122" s="190">
        <v>83</v>
      </c>
      <c r="C122" s="191"/>
      <c r="D122" s="192">
        <f>注文フォーム!D148</f>
        <v>0</v>
      </c>
      <c r="E122" s="193"/>
      <c r="F122" s="193"/>
      <c r="G122" s="193"/>
      <c r="H122" s="193"/>
      <c r="I122" s="193"/>
      <c r="J122" s="193"/>
      <c r="K122" s="193"/>
      <c r="L122" s="194">
        <f>注文フォーム!R148</f>
        <v>0</v>
      </c>
      <c r="M122" s="194"/>
      <c r="N122" s="194"/>
      <c r="O122" s="194"/>
      <c r="P122" s="195">
        <f>注文フォーム!Z148</f>
        <v>0</v>
      </c>
      <c r="Q122" s="192"/>
      <c r="R122" s="192"/>
      <c r="S122" s="192"/>
      <c r="T122" s="192"/>
      <c r="U122" s="192"/>
      <c r="V122" s="187">
        <f>注文フォーム!AK148</f>
        <v>0</v>
      </c>
      <c r="W122" s="188"/>
      <c r="X122" s="188"/>
      <c r="Y122" s="188"/>
      <c r="Z122" s="189"/>
    </row>
    <row r="123" spans="2:26" ht="15" customHeight="1" x14ac:dyDescent="0.3">
      <c r="B123" s="190">
        <v>84</v>
      </c>
      <c r="C123" s="191"/>
      <c r="D123" s="192">
        <f>注文フォーム!D149</f>
        <v>0</v>
      </c>
      <c r="E123" s="193"/>
      <c r="F123" s="193"/>
      <c r="G123" s="193"/>
      <c r="H123" s="193"/>
      <c r="I123" s="193"/>
      <c r="J123" s="193"/>
      <c r="K123" s="193"/>
      <c r="L123" s="194">
        <f>注文フォーム!R149</f>
        <v>0</v>
      </c>
      <c r="M123" s="194"/>
      <c r="N123" s="194"/>
      <c r="O123" s="194"/>
      <c r="P123" s="195">
        <f>注文フォーム!Z149</f>
        <v>0</v>
      </c>
      <c r="Q123" s="192"/>
      <c r="R123" s="192"/>
      <c r="S123" s="192"/>
      <c r="T123" s="192"/>
      <c r="U123" s="192"/>
      <c r="V123" s="187">
        <f>注文フォーム!AK149</f>
        <v>0</v>
      </c>
      <c r="W123" s="188"/>
      <c r="X123" s="188"/>
      <c r="Y123" s="188"/>
      <c r="Z123" s="189"/>
    </row>
    <row r="124" spans="2:26" ht="15" customHeight="1" x14ac:dyDescent="0.3">
      <c r="B124" s="190">
        <v>85</v>
      </c>
      <c r="C124" s="191"/>
      <c r="D124" s="192">
        <f>注文フォーム!D150</f>
        <v>0</v>
      </c>
      <c r="E124" s="193"/>
      <c r="F124" s="193"/>
      <c r="G124" s="193"/>
      <c r="H124" s="193"/>
      <c r="I124" s="193"/>
      <c r="J124" s="193"/>
      <c r="K124" s="193"/>
      <c r="L124" s="194">
        <f>注文フォーム!R150</f>
        <v>0</v>
      </c>
      <c r="M124" s="194"/>
      <c r="N124" s="194"/>
      <c r="O124" s="194"/>
      <c r="P124" s="195">
        <f>注文フォーム!Z150</f>
        <v>0</v>
      </c>
      <c r="Q124" s="192"/>
      <c r="R124" s="192"/>
      <c r="S124" s="192"/>
      <c r="T124" s="192"/>
      <c r="U124" s="192"/>
      <c r="V124" s="187">
        <f>注文フォーム!AK150</f>
        <v>0</v>
      </c>
      <c r="W124" s="188"/>
      <c r="X124" s="188"/>
      <c r="Y124" s="188"/>
      <c r="Z124" s="189"/>
    </row>
    <row r="125" spans="2:26" ht="15" customHeight="1" x14ac:dyDescent="0.3">
      <c r="B125" s="190">
        <v>86</v>
      </c>
      <c r="C125" s="191"/>
      <c r="D125" s="192">
        <f>注文フォーム!D151</f>
        <v>0</v>
      </c>
      <c r="E125" s="193"/>
      <c r="F125" s="193"/>
      <c r="G125" s="193"/>
      <c r="H125" s="193"/>
      <c r="I125" s="193"/>
      <c r="J125" s="193"/>
      <c r="K125" s="193"/>
      <c r="L125" s="194">
        <f>注文フォーム!R151</f>
        <v>0</v>
      </c>
      <c r="M125" s="194"/>
      <c r="N125" s="194"/>
      <c r="O125" s="194"/>
      <c r="P125" s="195">
        <f>注文フォーム!Z151</f>
        <v>0</v>
      </c>
      <c r="Q125" s="192"/>
      <c r="R125" s="192"/>
      <c r="S125" s="192"/>
      <c r="T125" s="192"/>
      <c r="U125" s="192"/>
      <c r="V125" s="187">
        <f>注文フォーム!AK151</f>
        <v>0</v>
      </c>
      <c r="W125" s="188"/>
      <c r="X125" s="188"/>
      <c r="Y125" s="188"/>
      <c r="Z125" s="189"/>
    </row>
    <row r="126" spans="2:26" ht="15" customHeight="1" x14ac:dyDescent="0.3">
      <c r="B126" s="190">
        <v>87</v>
      </c>
      <c r="C126" s="191"/>
      <c r="D126" s="192">
        <f>注文フォーム!D152</f>
        <v>0</v>
      </c>
      <c r="E126" s="193"/>
      <c r="F126" s="193"/>
      <c r="G126" s="193"/>
      <c r="H126" s="193"/>
      <c r="I126" s="193"/>
      <c r="J126" s="193"/>
      <c r="K126" s="193"/>
      <c r="L126" s="194">
        <f>注文フォーム!R152</f>
        <v>0</v>
      </c>
      <c r="M126" s="194"/>
      <c r="N126" s="194"/>
      <c r="O126" s="194"/>
      <c r="P126" s="195">
        <f>注文フォーム!Z152</f>
        <v>0</v>
      </c>
      <c r="Q126" s="192"/>
      <c r="R126" s="192"/>
      <c r="S126" s="192"/>
      <c r="T126" s="192"/>
      <c r="U126" s="192"/>
      <c r="V126" s="187">
        <f>注文フォーム!AK152</f>
        <v>0</v>
      </c>
      <c r="W126" s="188"/>
      <c r="X126" s="188"/>
      <c r="Y126" s="188"/>
      <c r="Z126" s="189"/>
    </row>
    <row r="127" spans="2:26" ht="15" customHeight="1" x14ac:dyDescent="0.3">
      <c r="B127" s="190">
        <v>88</v>
      </c>
      <c r="C127" s="191"/>
      <c r="D127" s="192">
        <f>注文フォーム!D153</f>
        <v>0</v>
      </c>
      <c r="E127" s="193"/>
      <c r="F127" s="193"/>
      <c r="G127" s="193"/>
      <c r="H127" s="193"/>
      <c r="I127" s="193"/>
      <c r="J127" s="193"/>
      <c r="K127" s="193"/>
      <c r="L127" s="194">
        <f>注文フォーム!R153</f>
        <v>0</v>
      </c>
      <c r="M127" s="194"/>
      <c r="N127" s="194"/>
      <c r="O127" s="194"/>
      <c r="P127" s="195">
        <f>注文フォーム!Z153</f>
        <v>0</v>
      </c>
      <c r="Q127" s="192"/>
      <c r="R127" s="192"/>
      <c r="S127" s="192"/>
      <c r="T127" s="192"/>
      <c r="U127" s="192"/>
      <c r="V127" s="187">
        <f>注文フォーム!AK153</f>
        <v>0</v>
      </c>
      <c r="W127" s="188"/>
      <c r="X127" s="188"/>
      <c r="Y127" s="188"/>
      <c r="Z127" s="189"/>
    </row>
    <row r="128" spans="2:26" ht="15" customHeight="1" x14ac:dyDescent="0.3">
      <c r="B128" s="190">
        <v>89</v>
      </c>
      <c r="C128" s="191"/>
      <c r="D128" s="192">
        <f>注文フォーム!D154</f>
        <v>0</v>
      </c>
      <c r="E128" s="193"/>
      <c r="F128" s="193"/>
      <c r="G128" s="193"/>
      <c r="H128" s="193"/>
      <c r="I128" s="193"/>
      <c r="J128" s="193"/>
      <c r="K128" s="193"/>
      <c r="L128" s="194">
        <f>注文フォーム!R154</f>
        <v>0</v>
      </c>
      <c r="M128" s="194"/>
      <c r="N128" s="194"/>
      <c r="O128" s="194"/>
      <c r="P128" s="195">
        <f>注文フォーム!Z154</f>
        <v>0</v>
      </c>
      <c r="Q128" s="192"/>
      <c r="R128" s="192"/>
      <c r="S128" s="192"/>
      <c r="T128" s="192"/>
      <c r="U128" s="192"/>
      <c r="V128" s="187">
        <f>注文フォーム!AK154</f>
        <v>0</v>
      </c>
      <c r="W128" s="188"/>
      <c r="X128" s="188"/>
      <c r="Y128" s="188"/>
      <c r="Z128" s="189"/>
    </row>
    <row r="129" spans="2:26" ht="15" customHeight="1" x14ac:dyDescent="0.3">
      <c r="B129" s="190">
        <v>90</v>
      </c>
      <c r="C129" s="191"/>
      <c r="D129" s="192">
        <f>注文フォーム!D155</f>
        <v>0</v>
      </c>
      <c r="E129" s="193"/>
      <c r="F129" s="193"/>
      <c r="G129" s="193"/>
      <c r="H129" s="193"/>
      <c r="I129" s="193"/>
      <c r="J129" s="193"/>
      <c r="K129" s="193"/>
      <c r="L129" s="194">
        <f>注文フォーム!R155</f>
        <v>0</v>
      </c>
      <c r="M129" s="194"/>
      <c r="N129" s="194"/>
      <c r="O129" s="194"/>
      <c r="P129" s="195">
        <f>注文フォーム!Z155</f>
        <v>0</v>
      </c>
      <c r="Q129" s="192"/>
      <c r="R129" s="192"/>
      <c r="S129" s="192"/>
      <c r="T129" s="192"/>
      <c r="U129" s="192"/>
      <c r="V129" s="187">
        <f>注文フォーム!AK155</f>
        <v>0</v>
      </c>
      <c r="W129" s="188"/>
      <c r="X129" s="188"/>
      <c r="Y129" s="188"/>
      <c r="Z129" s="189"/>
    </row>
    <row r="130" spans="2:26" ht="15" customHeight="1" x14ac:dyDescent="0.3">
      <c r="B130" s="190">
        <v>91</v>
      </c>
      <c r="C130" s="191"/>
      <c r="D130" s="192">
        <f>注文フォーム!D156</f>
        <v>0</v>
      </c>
      <c r="E130" s="193"/>
      <c r="F130" s="193"/>
      <c r="G130" s="193"/>
      <c r="H130" s="193"/>
      <c r="I130" s="193"/>
      <c r="J130" s="193"/>
      <c r="K130" s="193"/>
      <c r="L130" s="194">
        <f>注文フォーム!R156</f>
        <v>0</v>
      </c>
      <c r="M130" s="194"/>
      <c r="N130" s="194"/>
      <c r="O130" s="194"/>
      <c r="P130" s="195">
        <f>注文フォーム!Z156</f>
        <v>0</v>
      </c>
      <c r="Q130" s="192"/>
      <c r="R130" s="192"/>
      <c r="S130" s="192"/>
      <c r="T130" s="192"/>
      <c r="U130" s="192"/>
      <c r="V130" s="187">
        <f>注文フォーム!AK156</f>
        <v>0</v>
      </c>
      <c r="W130" s="188"/>
      <c r="X130" s="188"/>
      <c r="Y130" s="188"/>
      <c r="Z130" s="189"/>
    </row>
    <row r="131" spans="2:26" ht="15" customHeight="1" x14ac:dyDescent="0.3">
      <c r="B131" s="190">
        <v>92</v>
      </c>
      <c r="C131" s="191"/>
      <c r="D131" s="192">
        <f>注文フォーム!D157</f>
        <v>0</v>
      </c>
      <c r="E131" s="193"/>
      <c r="F131" s="193"/>
      <c r="G131" s="193"/>
      <c r="H131" s="193"/>
      <c r="I131" s="193"/>
      <c r="J131" s="193"/>
      <c r="K131" s="193"/>
      <c r="L131" s="194">
        <f>注文フォーム!R157</f>
        <v>0</v>
      </c>
      <c r="M131" s="194"/>
      <c r="N131" s="194"/>
      <c r="O131" s="194"/>
      <c r="P131" s="195">
        <f>注文フォーム!Z157</f>
        <v>0</v>
      </c>
      <c r="Q131" s="192"/>
      <c r="R131" s="192"/>
      <c r="S131" s="192"/>
      <c r="T131" s="192"/>
      <c r="U131" s="192"/>
      <c r="V131" s="187">
        <f>注文フォーム!AK157</f>
        <v>0</v>
      </c>
      <c r="W131" s="188"/>
      <c r="X131" s="188"/>
      <c r="Y131" s="188"/>
      <c r="Z131" s="189"/>
    </row>
    <row r="132" spans="2:26" ht="15" customHeight="1" x14ac:dyDescent="0.3">
      <c r="B132" s="190">
        <v>93</v>
      </c>
      <c r="C132" s="191"/>
      <c r="D132" s="192">
        <f>注文フォーム!D158</f>
        <v>0</v>
      </c>
      <c r="E132" s="193"/>
      <c r="F132" s="193"/>
      <c r="G132" s="193"/>
      <c r="H132" s="193"/>
      <c r="I132" s="193"/>
      <c r="J132" s="193"/>
      <c r="K132" s="193"/>
      <c r="L132" s="194">
        <f>注文フォーム!R158</f>
        <v>0</v>
      </c>
      <c r="M132" s="194"/>
      <c r="N132" s="194"/>
      <c r="O132" s="194"/>
      <c r="P132" s="195">
        <f>注文フォーム!Z158</f>
        <v>0</v>
      </c>
      <c r="Q132" s="192"/>
      <c r="R132" s="192"/>
      <c r="S132" s="192"/>
      <c r="T132" s="192"/>
      <c r="U132" s="192"/>
      <c r="V132" s="187">
        <f>注文フォーム!AK158</f>
        <v>0</v>
      </c>
      <c r="W132" s="188"/>
      <c r="X132" s="188"/>
      <c r="Y132" s="188"/>
      <c r="Z132" s="189"/>
    </row>
    <row r="133" spans="2:26" ht="15" customHeight="1" x14ac:dyDescent="0.3">
      <c r="B133" s="190">
        <v>94</v>
      </c>
      <c r="C133" s="191"/>
      <c r="D133" s="192">
        <f>注文フォーム!D159</f>
        <v>0</v>
      </c>
      <c r="E133" s="193"/>
      <c r="F133" s="193"/>
      <c r="G133" s="193"/>
      <c r="H133" s="193"/>
      <c r="I133" s="193"/>
      <c r="J133" s="193"/>
      <c r="K133" s="193"/>
      <c r="L133" s="194">
        <f>注文フォーム!R159</f>
        <v>0</v>
      </c>
      <c r="M133" s="194"/>
      <c r="N133" s="194"/>
      <c r="O133" s="194"/>
      <c r="P133" s="195">
        <f>注文フォーム!Z159</f>
        <v>0</v>
      </c>
      <c r="Q133" s="192"/>
      <c r="R133" s="192"/>
      <c r="S133" s="192"/>
      <c r="T133" s="192"/>
      <c r="U133" s="192"/>
      <c r="V133" s="187">
        <f>注文フォーム!AK159</f>
        <v>0</v>
      </c>
      <c r="W133" s="188"/>
      <c r="X133" s="188"/>
      <c r="Y133" s="188"/>
      <c r="Z133" s="189"/>
    </row>
    <row r="134" spans="2:26" ht="15" customHeight="1" x14ac:dyDescent="0.3">
      <c r="B134" s="190">
        <v>95</v>
      </c>
      <c r="C134" s="191"/>
      <c r="D134" s="192">
        <f>注文フォーム!D160</f>
        <v>0</v>
      </c>
      <c r="E134" s="193"/>
      <c r="F134" s="193"/>
      <c r="G134" s="193"/>
      <c r="H134" s="193"/>
      <c r="I134" s="193"/>
      <c r="J134" s="193"/>
      <c r="K134" s="193"/>
      <c r="L134" s="194">
        <f>注文フォーム!R160</f>
        <v>0</v>
      </c>
      <c r="M134" s="194"/>
      <c r="N134" s="194"/>
      <c r="O134" s="194"/>
      <c r="P134" s="195">
        <f>注文フォーム!Z160</f>
        <v>0</v>
      </c>
      <c r="Q134" s="192"/>
      <c r="R134" s="192"/>
      <c r="S134" s="192"/>
      <c r="T134" s="192"/>
      <c r="U134" s="192"/>
      <c r="V134" s="187">
        <f>注文フォーム!AK160</f>
        <v>0</v>
      </c>
      <c r="W134" s="188"/>
      <c r="X134" s="188"/>
      <c r="Y134" s="188"/>
      <c r="Z134" s="189"/>
    </row>
    <row r="135" spans="2:26" ht="15" customHeight="1" x14ac:dyDescent="0.3">
      <c r="B135" s="190">
        <v>96</v>
      </c>
      <c r="C135" s="191"/>
      <c r="D135" s="192">
        <f>注文フォーム!D161</f>
        <v>0</v>
      </c>
      <c r="E135" s="193"/>
      <c r="F135" s="193"/>
      <c r="G135" s="193"/>
      <c r="H135" s="193"/>
      <c r="I135" s="193"/>
      <c r="J135" s="193"/>
      <c r="K135" s="193"/>
      <c r="L135" s="194">
        <f>注文フォーム!R161</f>
        <v>0</v>
      </c>
      <c r="M135" s="194"/>
      <c r="N135" s="194"/>
      <c r="O135" s="194"/>
      <c r="P135" s="195">
        <f>注文フォーム!Z161</f>
        <v>0</v>
      </c>
      <c r="Q135" s="192"/>
      <c r="R135" s="192"/>
      <c r="S135" s="192"/>
      <c r="T135" s="192"/>
      <c r="U135" s="192"/>
      <c r="V135" s="187">
        <f>注文フォーム!AK161</f>
        <v>0</v>
      </c>
      <c r="W135" s="188"/>
      <c r="X135" s="188"/>
      <c r="Y135" s="188"/>
      <c r="Z135" s="189"/>
    </row>
    <row r="136" spans="2:26" ht="15" customHeight="1" x14ac:dyDescent="0.3">
      <c r="B136" s="190">
        <v>97</v>
      </c>
      <c r="C136" s="191"/>
      <c r="D136" s="192">
        <f>注文フォーム!D162</f>
        <v>0</v>
      </c>
      <c r="E136" s="193"/>
      <c r="F136" s="193"/>
      <c r="G136" s="193"/>
      <c r="H136" s="193"/>
      <c r="I136" s="193"/>
      <c r="J136" s="193"/>
      <c r="K136" s="193"/>
      <c r="L136" s="194">
        <f>注文フォーム!R162</f>
        <v>0</v>
      </c>
      <c r="M136" s="194"/>
      <c r="N136" s="194"/>
      <c r="O136" s="194"/>
      <c r="P136" s="195">
        <f>注文フォーム!Z162</f>
        <v>0</v>
      </c>
      <c r="Q136" s="192"/>
      <c r="R136" s="192"/>
      <c r="S136" s="192"/>
      <c r="T136" s="192"/>
      <c r="U136" s="192"/>
      <c r="V136" s="187">
        <f>注文フォーム!AK162</f>
        <v>0</v>
      </c>
      <c r="W136" s="188"/>
      <c r="X136" s="188"/>
      <c r="Y136" s="188"/>
      <c r="Z136" s="189"/>
    </row>
    <row r="137" spans="2:26" ht="15" customHeight="1" x14ac:dyDescent="0.3">
      <c r="B137" s="190">
        <v>98</v>
      </c>
      <c r="C137" s="191"/>
      <c r="D137" s="192">
        <f>注文フォーム!D163</f>
        <v>0</v>
      </c>
      <c r="E137" s="193"/>
      <c r="F137" s="193"/>
      <c r="G137" s="193"/>
      <c r="H137" s="193"/>
      <c r="I137" s="193"/>
      <c r="J137" s="193"/>
      <c r="K137" s="193"/>
      <c r="L137" s="194">
        <f>注文フォーム!R163</f>
        <v>0</v>
      </c>
      <c r="M137" s="194"/>
      <c r="N137" s="194"/>
      <c r="O137" s="194"/>
      <c r="P137" s="195">
        <f>注文フォーム!Z163</f>
        <v>0</v>
      </c>
      <c r="Q137" s="192"/>
      <c r="R137" s="192"/>
      <c r="S137" s="192"/>
      <c r="T137" s="192"/>
      <c r="U137" s="192"/>
      <c r="V137" s="187">
        <f>注文フォーム!AK163</f>
        <v>0</v>
      </c>
      <c r="W137" s="188"/>
      <c r="X137" s="188"/>
      <c r="Y137" s="188"/>
      <c r="Z137" s="189"/>
    </row>
    <row r="138" spans="2:26" ht="15" customHeight="1" x14ac:dyDescent="0.3">
      <c r="B138" s="190">
        <v>99</v>
      </c>
      <c r="C138" s="191"/>
      <c r="D138" s="192">
        <f>注文フォーム!D164</f>
        <v>0</v>
      </c>
      <c r="E138" s="193"/>
      <c r="F138" s="193"/>
      <c r="G138" s="193"/>
      <c r="H138" s="193"/>
      <c r="I138" s="193"/>
      <c r="J138" s="193"/>
      <c r="K138" s="193"/>
      <c r="L138" s="194">
        <f>注文フォーム!R164</f>
        <v>0</v>
      </c>
      <c r="M138" s="194"/>
      <c r="N138" s="194"/>
      <c r="O138" s="194"/>
      <c r="P138" s="195">
        <f>注文フォーム!Z164</f>
        <v>0</v>
      </c>
      <c r="Q138" s="192"/>
      <c r="R138" s="192"/>
      <c r="S138" s="192"/>
      <c r="T138" s="192"/>
      <c r="U138" s="192"/>
      <c r="V138" s="187">
        <f>注文フォーム!AK164</f>
        <v>0</v>
      </c>
      <c r="W138" s="188"/>
      <c r="X138" s="188"/>
      <c r="Y138" s="188"/>
      <c r="Z138" s="189"/>
    </row>
    <row r="139" spans="2:26" ht="15" customHeight="1" thickBot="1" x14ac:dyDescent="0.35">
      <c r="B139" s="196">
        <v>100</v>
      </c>
      <c r="C139" s="197"/>
      <c r="D139" s="198">
        <f>注文フォーム!D165</f>
        <v>0</v>
      </c>
      <c r="E139" s="199"/>
      <c r="F139" s="199"/>
      <c r="G139" s="199"/>
      <c r="H139" s="199"/>
      <c r="I139" s="199"/>
      <c r="J139" s="199"/>
      <c r="K139" s="199"/>
      <c r="L139" s="200">
        <f>注文フォーム!R165</f>
        <v>0</v>
      </c>
      <c r="M139" s="200"/>
      <c r="N139" s="200"/>
      <c r="O139" s="200"/>
      <c r="P139" s="201">
        <f>注文フォーム!Z165</f>
        <v>0</v>
      </c>
      <c r="Q139" s="198"/>
      <c r="R139" s="198"/>
      <c r="S139" s="198"/>
      <c r="T139" s="198"/>
      <c r="U139" s="198"/>
      <c r="V139" s="202">
        <f>注文フォーム!AK165</f>
        <v>0</v>
      </c>
      <c r="W139" s="203"/>
      <c r="X139" s="203"/>
      <c r="Y139" s="203"/>
      <c r="Z139" s="204"/>
    </row>
    <row r="140" spans="2:26" ht="18" customHeight="1" x14ac:dyDescent="0.3"/>
    <row r="141" spans="2:26" ht="18" customHeight="1" x14ac:dyDescent="0.3"/>
    <row r="142" spans="2:26" ht="18" customHeight="1" x14ac:dyDescent="0.3"/>
    <row r="143" spans="2:26" ht="18" customHeight="1" x14ac:dyDescent="0.3"/>
    <row r="144" spans="2:26"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row r="606" ht="18" customHeight="1" x14ac:dyDescent="0.3"/>
    <row r="607" ht="18" customHeight="1" x14ac:dyDescent="0.3"/>
    <row r="608" ht="18" customHeight="1" x14ac:dyDescent="0.3"/>
    <row r="609" ht="18" customHeight="1" x14ac:dyDescent="0.3"/>
    <row r="610" ht="18" customHeight="1" x14ac:dyDescent="0.3"/>
    <row r="611" ht="18" customHeight="1" x14ac:dyDescent="0.3"/>
    <row r="612" ht="18" customHeight="1" x14ac:dyDescent="0.3"/>
    <row r="613" ht="18" customHeight="1" x14ac:dyDescent="0.3"/>
    <row r="614" ht="18" customHeight="1" x14ac:dyDescent="0.3"/>
    <row r="615" ht="18" customHeight="1" x14ac:dyDescent="0.3"/>
    <row r="616" ht="18" customHeight="1" x14ac:dyDescent="0.3"/>
    <row r="617" ht="18" customHeight="1" x14ac:dyDescent="0.3"/>
    <row r="618" ht="18" customHeight="1" x14ac:dyDescent="0.3"/>
    <row r="619" ht="18" customHeight="1" x14ac:dyDescent="0.3"/>
    <row r="620" ht="18" customHeight="1" x14ac:dyDescent="0.3"/>
    <row r="621" ht="18" customHeight="1" x14ac:dyDescent="0.3"/>
    <row r="622" ht="18" customHeight="1" x14ac:dyDescent="0.3"/>
    <row r="623" ht="18" customHeight="1" x14ac:dyDescent="0.3"/>
    <row r="624" ht="18" customHeight="1" x14ac:dyDescent="0.3"/>
    <row r="625" ht="18" customHeight="1" x14ac:dyDescent="0.3"/>
    <row r="626" ht="18" customHeight="1" x14ac:dyDescent="0.3"/>
    <row r="627" ht="18" customHeight="1" x14ac:dyDescent="0.3"/>
    <row r="628" ht="18" customHeight="1" x14ac:dyDescent="0.3"/>
    <row r="629" ht="18" customHeight="1" x14ac:dyDescent="0.3"/>
    <row r="630" ht="18" customHeight="1" x14ac:dyDescent="0.3"/>
    <row r="631" ht="18" customHeight="1" x14ac:dyDescent="0.3"/>
    <row r="632" ht="18" customHeight="1" x14ac:dyDescent="0.3"/>
    <row r="633" ht="18" customHeight="1" x14ac:dyDescent="0.3"/>
    <row r="634" ht="18" customHeight="1" x14ac:dyDescent="0.3"/>
    <row r="635" ht="18" customHeight="1" x14ac:dyDescent="0.3"/>
    <row r="636" ht="18" customHeight="1" x14ac:dyDescent="0.3"/>
    <row r="637" ht="18" customHeight="1" x14ac:dyDescent="0.3"/>
    <row r="638" ht="18" customHeight="1" x14ac:dyDescent="0.3"/>
    <row r="639" ht="18" customHeight="1" x14ac:dyDescent="0.3"/>
    <row r="640" ht="18" customHeight="1" x14ac:dyDescent="0.3"/>
    <row r="641" ht="18" customHeight="1" x14ac:dyDescent="0.3"/>
    <row r="642" ht="18" customHeight="1" x14ac:dyDescent="0.3"/>
    <row r="643" ht="18" customHeight="1" x14ac:dyDescent="0.3"/>
    <row r="644" ht="18" customHeight="1" x14ac:dyDescent="0.3"/>
    <row r="645" ht="18" customHeight="1" x14ac:dyDescent="0.3"/>
    <row r="646" ht="18" customHeight="1" x14ac:dyDescent="0.3"/>
    <row r="647" ht="18" customHeight="1" x14ac:dyDescent="0.3"/>
    <row r="648" ht="18" customHeight="1" x14ac:dyDescent="0.3"/>
    <row r="649" ht="18" customHeight="1" x14ac:dyDescent="0.3"/>
    <row r="650" ht="18" customHeight="1" x14ac:dyDescent="0.3"/>
    <row r="651" ht="18" customHeight="1" x14ac:dyDescent="0.3"/>
    <row r="652" ht="18" customHeight="1" x14ac:dyDescent="0.3"/>
    <row r="653" ht="18" customHeight="1" x14ac:dyDescent="0.3"/>
    <row r="654" ht="18" customHeight="1" x14ac:dyDescent="0.3"/>
    <row r="655" ht="18" customHeight="1" x14ac:dyDescent="0.3"/>
    <row r="656" ht="18" customHeight="1" x14ac:dyDescent="0.3"/>
    <row r="657" ht="18" customHeight="1" x14ac:dyDescent="0.3"/>
    <row r="658" ht="18" customHeight="1" x14ac:dyDescent="0.3"/>
    <row r="659" ht="18" customHeight="1" x14ac:dyDescent="0.3"/>
    <row r="660" ht="18" customHeight="1" x14ac:dyDescent="0.3"/>
    <row r="661" ht="18" customHeight="1" x14ac:dyDescent="0.3"/>
    <row r="662" ht="18" customHeight="1" x14ac:dyDescent="0.3"/>
    <row r="663" ht="18" customHeight="1" x14ac:dyDescent="0.3"/>
    <row r="664" ht="18" customHeight="1" x14ac:dyDescent="0.3"/>
    <row r="665" ht="18" customHeight="1" x14ac:dyDescent="0.3"/>
    <row r="666" ht="18" customHeight="1" x14ac:dyDescent="0.3"/>
    <row r="667" ht="18" customHeight="1" x14ac:dyDescent="0.3"/>
    <row r="668" ht="18" customHeight="1" x14ac:dyDescent="0.3"/>
    <row r="669" ht="18" customHeight="1" x14ac:dyDescent="0.3"/>
    <row r="670" ht="18" customHeight="1" x14ac:dyDescent="0.3"/>
    <row r="671" ht="18" customHeight="1" x14ac:dyDescent="0.3"/>
    <row r="672" ht="18" customHeight="1" x14ac:dyDescent="0.3"/>
    <row r="673" ht="18" customHeight="1" x14ac:dyDescent="0.3"/>
    <row r="674" ht="18" customHeight="1" x14ac:dyDescent="0.3"/>
    <row r="675" ht="18" customHeight="1" x14ac:dyDescent="0.3"/>
    <row r="676" ht="18" customHeight="1" x14ac:dyDescent="0.3"/>
    <row r="677" ht="18" customHeight="1" x14ac:dyDescent="0.3"/>
    <row r="678" ht="18" customHeight="1" x14ac:dyDescent="0.3"/>
    <row r="679" ht="18" customHeight="1" x14ac:dyDescent="0.3"/>
    <row r="680" ht="18" customHeight="1" x14ac:dyDescent="0.3"/>
    <row r="681" ht="18" customHeight="1" x14ac:dyDescent="0.3"/>
    <row r="682" ht="18" customHeight="1" x14ac:dyDescent="0.3"/>
    <row r="683" ht="18" customHeight="1" x14ac:dyDescent="0.3"/>
    <row r="684" ht="18" customHeight="1" x14ac:dyDescent="0.3"/>
    <row r="685" ht="18" customHeight="1" x14ac:dyDescent="0.3"/>
    <row r="686" ht="18" customHeight="1" x14ac:dyDescent="0.3"/>
    <row r="687" ht="18" customHeight="1" x14ac:dyDescent="0.3"/>
    <row r="688" ht="18" customHeight="1" x14ac:dyDescent="0.3"/>
    <row r="689" ht="18" customHeight="1" x14ac:dyDescent="0.3"/>
    <row r="690" ht="18" customHeight="1" x14ac:dyDescent="0.3"/>
    <row r="691" ht="18" customHeight="1" x14ac:dyDescent="0.3"/>
    <row r="692" ht="18" customHeight="1" x14ac:dyDescent="0.3"/>
    <row r="693" ht="18" customHeight="1" x14ac:dyDescent="0.3"/>
    <row r="694" ht="18" customHeight="1" x14ac:dyDescent="0.3"/>
    <row r="695" ht="18" customHeight="1" x14ac:dyDescent="0.3"/>
    <row r="696" ht="18" customHeight="1" x14ac:dyDescent="0.3"/>
    <row r="697" ht="18" customHeight="1" x14ac:dyDescent="0.3"/>
    <row r="698" ht="18" customHeight="1" x14ac:dyDescent="0.3"/>
    <row r="699" ht="18" customHeight="1" x14ac:dyDescent="0.3"/>
    <row r="700" ht="18" customHeight="1" x14ac:dyDescent="0.3"/>
    <row r="701" ht="18" customHeight="1" x14ac:dyDescent="0.3"/>
    <row r="702" ht="18" customHeight="1" x14ac:dyDescent="0.3"/>
    <row r="703" ht="18" customHeight="1" x14ac:dyDescent="0.3"/>
    <row r="704" ht="18" customHeight="1" x14ac:dyDescent="0.3"/>
    <row r="705" ht="18" customHeight="1" x14ac:dyDescent="0.3"/>
    <row r="706" ht="18" customHeight="1" x14ac:dyDescent="0.3"/>
    <row r="707" ht="18" customHeight="1" x14ac:dyDescent="0.3"/>
    <row r="708" ht="18" customHeight="1" x14ac:dyDescent="0.3"/>
    <row r="709" ht="18" customHeight="1" x14ac:dyDescent="0.3"/>
    <row r="710" ht="18" customHeight="1" x14ac:dyDescent="0.3"/>
    <row r="711" ht="18" customHeight="1" x14ac:dyDescent="0.3"/>
    <row r="712" ht="18" customHeight="1" x14ac:dyDescent="0.3"/>
    <row r="713" ht="18" customHeight="1" x14ac:dyDescent="0.3"/>
    <row r="714" ht="18" customHeight="1" x14ac:dyDescent="0.3"/>
    <row r="715" ht="18" customHeight="1" x14ac:dyDescent="0.3"/>
    <row r="716" ht="18" customHeight="1" x14ac:dyDescent="0.3"/>
    <row r="717" ht="18" customHeight="1" x14ac:dyDescent="0.3"/>
    <row r="718" ht="18" customHeight="1" x14ac:dyDescent="0.3"/>
    <row r="719" ht="18" customHeight="1" x14ac:dyDescent="0.3"/>
    <row r="720" ht="18" customHeight="1" x14ac:dyDescent="0.3"/>
    <row r="721" ht="18" customHeight="1" x14ac:dyDescent="0.3"/>
    <row r="722" ht="18" customHeight="1" x14ac:dyDescent="0.3"/>
    <row r="723" ht="18" customHeight="1" x14ac:dyDescent="0.3"/>
    <row r="724" ht="18" customHeight="1" x14ac:dyDescent="0.3"/>
    <row r="725" ht="18" customHeight="1" x14ac:dyDescent="0.3"/>
    <row r="726" ht="18" customHeight="1" x14ac:dyDescent="0.3"/>
    <row r="727" ht="18" customHeight="1" x14ac:dyDescent="0.3"/>
    <row r="728" ht="18" customHeight="1" x14ac:dyDescent="0.3"/>
    <row r="729" ht="18" customHeight="1" x14ac:dyDescent="0.3"/>
    <row r="730" ht="18" customHeight="1" x14ac:dyDescent="0.3"/>
    <row r="731" ht="18" customHeight="1" x14ac:dyDescent="0.3"/>
    <row r="732" ht="18" customHeight="1" x14ac:dyDescent="0.3"/>
    <row r="733" ht="18" customHeight="1" x14ac:dyDescent="0.3"/>
    <row r="734" ht="18" customHeight="1" x14ac:dyDescent="0.3"/>
    <row r="735" ht="18" customHeight="1" x14ac:dyDescent="0.3"/>
    <row r="736" ht="18" customHeight="1" x14ac:dyDescent="0.3"/>
    <row r="737" ht="18" customHeight="1" x14ac:dyDescent="0.3"/>
    <row r="738" ht="18" customHeight="1" x14ac:dyDescent="0.3"/>
    <row r="739" ht="18" customHeight="1" x14ac:dyDescent="0.3"/>
    <row r="740" ht="18" customHeight="1" x14ac:dyDescent="0.3"/>
    <row r="741" ht="18" customHeight="1" x14ac:dyDescent="0.3"/>
    <row r="742" ht="18" customHeight="1" x14ac:dyDescent="0.3"/>
    <row r="743" ht="18" customHeight="1" x14ac:dyDescent="0.3"/>
    <row r="744" ht="18" customHeight="1" x14ac:dyDescent="0.3"/>
    <row r="745" ht="18" customHeight="1" x14ac:dyDescent="0.3"/>
    <row r="746" ht="18" customHeight="1" x14ac:dyDescent="0.3"/>
    <row r="747" ht="18" customHeight="1" x14ac:dyDescent="0.3"/>
    <row r="748" ht="18" customHeight="1" x14ac:dyDescent="0.3"/>
    <row r="749" ht="18" customHeight="1" x14ac:dyDescent="0.3"/>
    <row r="750" ht="18" customHeight="1" x14ac:dyDescent="0.3"/>
    <row r="751" ht="18" customHeight="1" x14ac:dyDescent="0.3"/>
    <row r="752" ht="18" customHeight="1" x14ac:dyDescent="0.3"/>
    <row r="753" ht="18" customHeight="1" x14ac:dyDescent="0.3"/>
    <row r="754" ht="18" customHeight="1" x14ac:dyDescent="0.3"/>
    <row r="755" ht="18" customHeight="1" x14ac:dyDescent="0.3"/>
    <row r="756" ht="18" customHeight="1" x14ac:dyDescent="0.3"/>
    <row r="757" ht="18" customHeight="1" x14ac:dyDescent="0.3"/>
    <row r="758" ht="18" customHeight="1" x14ac:dyDescent="0.3"/>
    <row r="759" ht="18" customHeight="1" x14ac:dyDescent="0.3"/>
    <row r="760" ht="18" customHeight="1" x14ac:dyDescent="0.3"/>
    <row r="761" ht="18" customHeight="1" x14ac:dyDescent="0.3"/>
    <row r="762" ht="18" customHeight="1" x14ac:dyDescent="0.3"/>
    <row r="763" ht="18" customHeight="1" x14ac:dyDescent="0.3"/>
    <row r="764" ht="18" customHeight="1" x14ac:dyDescent="0.3"/>
    <row r="765" ht="18" customHeight="1" x14ac:dyDescent="0.3"/>
    <row r="766" ht="18" customHeight="1" x14ac:dyDescent="0.3"/>
    <row r="767" ht="18" customHeight="1" x14ac:dyDescent="0.3"/>
    <row r="768" ht="18" customHeight="1" x14ac:dyDescent="0.3"/>
    <row r="769" ht="18" customHeight="1" x14ac:dyDescent="0.3"/>
    <row r="770" ht="18" customHeight="1" x14ac:dyDescent="0.3"/>
    <row r="771" ht="18" customHeight="1" x14ac:dyDescent="0.3"/>
    <row r="772" ht="18" customHeight="1" x14ac:dyDescent="0.3"/>
    <row r="773" ht="18" customHeight="1" x14ac:dyDescent="0.3"/>
    <row r="774" ht="18" customHeight="1" x14ac:dyDescent="0.3"/>
    <row r="775" ht="18" customHeight="1" x14ac:dyDescent="0.3"/>
    <row r="776" ht="18" customHeight="1" x14ac:dyDescent="0.3"/>
    <row r="777" ht="18" customHeight="1" x14ac:dyDescent="0.3"/>
    <row r="778" ht="18" customHeight="1" x14ac:dyDescent="0.3"/>
    <row r="779" ht="18" customHeight="1" x14ac:dyDescent="0.3"/>
    <row r="780" ht="18" customHeight="1" x14ac:dyDescent="0.3"/>
    <row r="781" ht="18" customHeight="1" x14ac:dyDescent="0.3"/>
    <row r="782" ht="18" customHeight="1" x14ac:dyDescent="0.3"/>
    <row r="783" ht="18" customHeight="1" x14ac:dyDescent="0.3"/>
    <row r="784" ht="18" customHeight="1" x14ac:dyDescent="0.3"/>
    <row r="785" ht="18" customHeight="1" x14ac:dyDescent="0.3"/>
    <row r="786" ht="18" customHeight="1" x14ac:dyDescent="0.3"/>
    <row r="787" ht="18" customHeight="1" x14ac:dyDescent="0.3"/>
    <row r="788" ht="18" customHeight="1" x14ac:dyDescent="0.3"/>
    <row r="789" ht="18" customHeight="1" x14ac:dyDescent="0.3"/>
    <row r="790" ht="18" customHeight="1" x14ac:dyDescent="0.3"/>
    <row r="791" ht="18" customHeight="1" x14ac:dyDescent="0.3"/>
    <row r="792" ht="18" customHeight="1" x14ac:dyDescent="0.3"/>
    <row r="793" ht="18" customHeight="1" x14ac:dyDescent="0.3"/>
    <row r="794" ht="18" customHeight="1" x14ac:dyDescent="0.3"/>
    <row r="795" ht="18" customHeight="1" x14ac:dyDescent="0.3"/>
    <row r="796" ht="18" customHeight="1" x14ac:dyDescent="0.3"/>
    <row r="797" ht="18" customHeight="1" x14ac:dyDescent="0.3"/>
    <row r="798" ht="18" customHeight="1" x14ac:dyDescent="0.3"/>
    <row r="799" ht="18" customHeight="1" x14ac:dyDescent="0.3"/>
    <row r="800" ht="18" customHeight="1" x14ac:dyDescent="0.3"/>
    <row r="801" ht="18" customHeight="1" x14ac:dyDescent="0.3"/>
    <row r="802" ht="18" customHeight="1" x14ac:dyDescent="0.3"/>
    <row r="803" ht="18" customHeight="1" x14ac:dyDescent="0.3"/>
    <row r="804" ht="18" customHeight="1" x14ac:dyDescent="0.3"/>
    <row r="805" ht="18" customHeight="1" x14ac:dyDescent="0.3"/>
    <row r="806" ht="18" customHeight="1" x14ac:dyDescent="0.3"/>
    <row r="807" ht="18" customHeight="1" x14ac:dyDescent="0.3"/>
    <row r="808" ht="18" customHeight="1" x14ac:dyDescent="0.3"/>
    <row r="809" ht="18" customHeight="1" x14ac:dyDescent="0.3"/>
    <row r="810" ht="18" customHeight="1" x14ac:dyDescent="0.3"/>
    <row r="811" ht="18" customHeight="1" x14ac:dyDescent="0.3"/>
    <row r="812" ht="18" customHeight="1" x14ac:dyDescent="0.3"/>
    <row r="813" ht="18" customHeight="1" x14ac:dyDescent="0.3"/>
    <row r="814" ht="18" customHeight="1" x14ac:dyDescent="0.3"/>
    <row r="815" ht="18" customHeight="1" x14ac:dyDescent="0.3"/>
    <row r="816"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row r="891" ht="18" customHeight="1" x14ac:dyDescent="0.3"/>
    <row r="892" ht="18" customHeight="1" x14ac:dyDescent="0.3"/>
    <row r="893" ht="18" customHeight="1" x14ac:dyDescent="0.3"/>
    <row r="894" ht="18" customHeight="1" x14ac:dyDescent="0.3"/>
    <row r="895" ht="18" customHeight="1" x14ac:dyDescent="0.3"/>
    <row r="896" ht="18" customHeight="1" x14ac:dyDescent="0.3"/>
    <row r="897" ht="18" customHeight="1" x14ac:dyDescent="0.3"/>
    <row r="898" ht="18" customHeight="1" x14ac:dyDescent="0.3"/>
    <row r="899" ht="18" customHeight="1" x14ac:dyDescent="0.3"/>
    <row r="900" ht="18" customHeight="1" x14ac:dyDescent="0.3"/>
    <row r="901" ht="18" customHeight="1" x14ac:dyDescent="0.3"/>
    <row r="902" ht="18" customHeight="1" x14ac:dyDescent="0.3"/>
    <row r="903" ht="18" customHeight="1" x14ac:dyDescent="0.3"/>
    <row r="904" ht="18" customHeight="1" x14ac:dyDescent="0.3"/>
    <row r="905" ht="18" customHeight="1" x14ac:dyDescent="0.3"/>
    <row r="906" ht="18" customHeight="1" x14ac:dyDescent="0.3"/>
    <row r="907" ht="18" customHeight="1" x14ac:dyDescent="0.3"/>
    <row r="908" ht="18" customHeight="1" x14ac:dyDescent="0.3"/>
    <row r="909" ht="18" customHeight="1" x14ac:dyDescent="0.3"/>
    <row r="910" ht="18" customHeight="1" x14ac:dyDescent="0.3"/>
    <row r="911" ht="18" customHeight="1" x14ac:dyDescent="0.3"/>
    <row r="912" ht="18" customHeight="1" x14ac:dyDescent="0.3"/>
    <row r="913" ht="18" customHeight="1" x14ac:dyDescent="0.3"/>
    <row r="914" ht="18" customHeight="1" x14ac:dyDescent="0.3"/>
    <row r="915" ht="18" customHeight="1" x14ac:dyDescent="0.3"/>
    <row r="916" ht="18" customHeight="1" x14ac:dyDescent="0.3"/>
    <row r="917" ht="18" customHeight="1" x14ac:dyDescent="0.3"/>
    <row r="918" ht="18" customHeight="1" x14ac:dyDescent="0.3"/>
    <row r="919" ht="18" customHeight="1" x14ac:dyDescent="0.3"/>
    <row r="920" ht="18" customHeight="1" x14ac:dyDescent="0.3"/>
    <row r="921" ht="18" customHeight="1" x14ac:dyDescent="0.3"/>
    <row r="922" ht="18" customHeight="1" x14ac:dyDescent="0.3"/>
    <row r="923" ht="18" customHeight="1" x14ac:dyDescent="0.3"/>
    <row r="924" ht="18" customHeight="1" x14ac:dyDescent="0.3"/>
    <row r="925" ht="18" customHeight="1" x14ac:dyDescent="0.3"/>
    <row r="926" ht="18" customHeight="1" x14ac:dyDescent="0.3"/>
    <row r="927" ht="18" customHeight="1" x14ac:dyDescent="0.3"/>
    <row r="928" ht="18" customHeight="1" x14ac:dyDescent="0.3"/>
    <row r="929" ht="18" customHeight="1" x14ac:dyDescent="0.3"/>
    <row r="930" ht="18" customHeight="1" x14ac:dyDescent="0.3"/>
    <row r="931" ht="18" customHeight="1" x14ac:dyDescent="0.3"/>
    <row r="932" ht="18" customHeight="1" x14ac:dyDescent="0.3"/>
    <row r="933" ht="18" customHeight="1" x14ac:dyDescent="0.3"/>
    <row r="934" ht="18" customHeight="1" x14ac:dyDescent="0.3"/>
    <row r="935" ht="18" customHeight="1" x14ac:dyDescent="0.3"/>
    <row r="936" ht="18" customHeight="1" x14ac:dyDescent="0.3"/>
    <row r="937" ht="18" customHeight="1" x14ac:dyDescent="0.3"/>
    <row r="938" ht="18" customHeight="1" x14ac:dyDescent="0.3"/>
    <row r="939" ht="18" customHeight="1" x14ac:dyDescent="0.3"/>
    <row r="940" ht="18" customHeight="1" x14ac:dyDescent="0.3"/>
    <row r="941" ht="18" customHeight="1" x14ac:dyDescent="0.3"/>
    <row r="942" ht="18" customHeight="1" x14ac:dyDescent="0.3"/>
    <row r="943" ht="18" customHeight="1" x14ac:dyDescent="0.3"/>
    <row r="944" ht="18" customHeight="1" x14ac:dyDescent="0.3"/>
    <row r="945" ht="18" customHeight="1" x14ac:dyDescent="0.3"/>
    <row r="946" ht="18" customHeight="1" x14ac:dyDescent="0.3"/>
    <row r="947" ht="18" customHeight="1" x14ac:dyDescent="0.3"/>
    <row r="948" ht="18" customHeight="1" x14ac:dyDescent="0.3"/>
    <row r="949" ht="18" customHeight="1" x14ac:dyDescent="0.3"/>
    <row r="950" ht="18" customHeight="1" x14ac:dyDescent="0.3"/>
    <row r="951" ht="18" customHeight="1" x14ac:dyDescent="0.3"/>
    <row r="952" ht="18" customHeight="1" x14ac:dyDescent="0.3"/>
    <row r="953" ht="18" customHeight="1" x14ac:dyDescent="0.3"/>
    <row r="954" ht="18" customHeight="1" x14ac:dyDescent="0.3"/>
    <row r="955" ht="18" customHeight="1" x14ac:dyDescent="0.3"/>
    <row r="956" ht="18" customHeight="1" x14ac:dyDescent="0.3"/>
    <row r="957" ht="18" customHeight="1" x14ac:dyDescent="0.3"/>
    <row r="958" ht="18" customHeight="1" x14ac:dyDescent="0.3"/>
    <row r="959" ht="18" customHeight="1" x14ac:dyDescent="0.3"/>
    <row r="960" ht="18" customHeight="1" x14ac:dyDescent="0.3"/>
    <row r="961" ht="18" customHeight="1" x14ac:dyDescent="0.3"/>
    <row r="962" ht="18" customHeight="1" x14ac:dyDescent="0.3"/>
    <row r="963" ht="18" customHeight="1" x14ac:dyDescent="0.3"/>
    <row r="964" ht="18" customHeight="1" x14ac:dyDescent="0.3"/>
    <row r="965" ht="18" customHeight="1" x14ac:dyDescent="0.3"/>
    <row r="966" ht="18" customHeight="1" x14ac:dyDescent="0.3"/>
    <row r="967" ht="18" customHeight="1" x14ac:dyDescent="0.3"/>
    <row r="968" ht="18" customHeight="1" x14ac:dyDescent="0.3"/>
    <row r="969" ht="18" customHeight="1" x14ac:dyDescent="0.3"/>
    <row r="970" ht="18" customHeight="1" x14ac:dyDescent="0.3"/>
    <row r="971" ht="18" customHeight="1" x14ac:dyDescent="0.3"/>
    <row r="972" ht="18" customHeight="1" x14ac:dyDescent="0.3"/>
    <row r="973" ht="18" customHeight="1" x14ac:dyDescent="0.3"/>
    <row r="974" ht="18" customHeight="1" x14ac:dyDescent="0.3"/>
    <row r="975" ht="18" customHeight="1" x14ac:dyDescent="0.3"/>
    <row r="976" ht="18" customHeight="1" x14ac:dyDescent="0.3"/>
    <row r="977" ht="18" customHeight="1" x14ac:dyDescent="0.3"/>
    <row r="978" ht="18" customHeight="1" x14ac:dyDescent="0.3"/>
    <row r="979" ht="18" customHeight="1" x14ac:dyDescent="0.3"/>
    <row r="980" ht="18" customHeight="1" x14ac:dyDescent="0.3"/>
    <row r="981" ht="18" customHeight="1" x14ac:dyDescent="0.3"/>
    <row r="982" ht="18" customHeight="1" x14ac:dyDescent="0.3"/>
    <row r="983" ht="18" customHeight="1" x14ac:dyDescent="0.3"/>
    <row r="984" ht="18" customHeight="1" x14ac:dyDescent="0.3"/>
    <row r="985" ht="18" customHeight="1" x14ac:dyDescent="0.3"/>
    <row r="986" ht="18" customHeight="1" x14ac:dyDescent="0.3"/>
    <row r="987" ht="18" customHeight="1" x14ac:dyDescent="0.3"/>
    <row r="988" ht="18" customHeight="1" x14ac:dyDescent="0.3"/>
    <row r="989" ht="18" customHeight="1" x14ac:dyDescent="0.3"/>
    <row r="990" ht="18" customHeight="1" x14ac:dyDescent="0.3"/>
    <row r="991" ht="18" customHeight="1" x14ac:dyDescent="0.3"/>
    <row r="992" ht="18" customHeight="1" x14ac:dyDescent="0.3"/>
    <row r="993" ht="18" customHeight="1" x14ac:dyDescent="0.3"/>
    <row r="994" ht="18" customHeight="1" x14ac:dyDescent="0.3"/>
    <row r="995" ht="18" customHeight="1" x14ac:dyDescent="0.3"/>
    <row r="996" ht="18" customHeight="1" x14ac:dyDescent="0.3"/>
    <row r="997" ht="18" customHeight="1" x14ac:dyDescent="0.3"/>
    <row r="998" ht="18" customHeight="1" x14ac:dyDescent="0.3"/>
    <row r="999" ht="18" customHeight="1" x14ac:dyDescent="0.3"/>
    <row r="1000" ht="18" customHeight="1" x14ac:dyDescent="0.3"/>
    <row r="1001" ht="18" customHeight="1" x14ac:dyDescent="0.3"/>
    <row r="1002" ht="18" customHeight="1" x14ac:dyDescent="0.3"/>
    <row r="1003" ht="18" customHeight="1" x14ac:dyDescent="0.3"/>
    <row r="1004" ht="18" customHeight="1" x14ac:dyDescent="0.3"/>
    <row r="1005" ht="18" customHeight="1" x14ac:dyDescent="0.3"/>
    <row r="1006" ht="18" customHeight="1" x14ac:dyDescent="0.3"/>
    <row r="1007" ht="18" customHeight="1" x14ac:dyDescent="0.3"/>
    <row r="1008" ht="18" customHeight="1" x14ac:dyDescent="0.3"/>
    <row r="1009" ht="18" customHeight="1" x14ac:dyDescent="0.3"/>
    <row r="1010" ht="18" customHeight="1" x14ac:dyDescent="0.3"/>
    <row r="1011" ht="18" customHeight="1" x14ac:dyDescent="0.3"/>
    <row r="1012" ht="18" customHeight="1" x14ac:dyDescent="0.3"/>
    <row r="1013" ht="18" customHeight="1" x14ac:dyDescent="0.3"/>
    <row r="1014" ht="18" customHeight="1" x14ac:dyDescent="0.3"/>
    <row r="1015" ht="18" customHeight="1" x14ac:dyDescent="0.3"/>
    <row r="1016" ht="18" customHeight="1" x14ac:dyDescent="0.3"/>
    <row r="1017" ht="18" customHeight="1" x14ac:dyDescent="0.3"/>
    <row r="1018" ht="18" customHeight="1" x14ac:dyDescent="0.3"/>
    <row r="1019" ht="18" customHeight="1" x14ac:dyDescent="0.3"/>
    <row r="1020" ht="18" customHeight="1" x14ac:dyDescent="0.3"/>
    <row r="1021" ht="18" customHeight="1" x14ac:dyDescent="0.3"/>
    <row r="1022" ht="18" customHeight="1" x14ac:dyDescent="0.3"/>
    <row r="1023" ht="18" customHeight="1" x14ac:dyDescent="0.3"/>
    <row r="1024" ht="18" customHeight="1" x14ac:dyDescent="0.3"/>
    <row r="1025" ht="18" customHeight="1" x14ac:dyDescent="0.3"/>
    <row r="1026" ht="18" customHeight="1" x14ac:dyDescent="0.3"/>
    <row r="1027" ht="18" customHeight="1" x14ac:dyDescent="0.3"/>
    <row r="1028" ht="18" customHeight="1" x14ac:dyDescent="0.3"/>
    <row r="1029" ht="18" customHeight="1" x14ac:dyDescent="0.3"/>
    <row r="1030" ht="18" customHeight="1" x14ac:dyDescent="0.3"/>
    <row r="1031" ht="18" customHeight="1" x14ac:dyDescent="0.3"/>
    <row r="1032" ht="18" customHeight="1" x14ac:dyDescent="0.3"/>
    <row r="1033" ht="18" customHeight="1" x14ac:dyDescent="0.3"/>
    <row r="1034" ht="18" customHeight="1" x14ac:dyDescent="0.3"/>
    <row r="1035" ht="18" customHeight="1" x14ac:dyDescent="0.3"/>
    <row r="1036" ht="18" customHeight="1" x14ac:dyDescent="0.3"/>
    <row r="1037" ht="18" customHeight="1" x14ac:dyDescent="0.3"/>
    <row r="1038" ht="18" customHeight="1" x14ac:dyDescent="0.3"/>
    <row r="1039" ht="18" customHeight="1" x14ac:dyDescent="0.3"/>
    <row r="1040" ht="18" customHeight="1" x14ac:dyDescent="0.3"/>
    <row r="1041" ht="18" customHeight="1" x14ac:dyDescent="0.3"/>
    <row r="1042" ht="18" customHeight="1" x14ac:dyDescent="0.3"/>
    <row r="1043" ht="18" customHeight="1" x14ac:dyDescent="0.3"/>
    <row r="1044" ht="18" customHeight="1" x14ac:dyDescent="0.3"/>
    <row r="1045" ht="18" customHeight="1" x14ac:dyDescent="0.3"/>
    <row r="1046" ht="18" customHeight="1" x14ac:dyDescent="0.3"/>
    <row r="1047" ht="18" customHeight="1" x14ac:dyDescent="0.3"/>
    <row r="1048" ht="18" customHeight="1" x14ac:dyDescent="0.3"/>
    <row r="1049" ht="18" customHeight="1" x14ac:dyDescent="0.3"/>
    <row r="1050" ht="18" customHeight="1" x14ac:dyDescent="0.3"/>
    <row r="1051" ht="18" customHeight="1" x14ac:dyDescent="0.3"/>
    <row r="1052" ht="18" customHeight="1" x14ac:dyDescent="0.3"/>
    <row r="1053" ht="18" customHeight="1" x14ac:dyDescent="0.3"/>
    <row r="1054" ht="18" customHeight="1" x14ac:dyDescent="0.3"/>
    <row r="1055" ht="18" customHeight="1" x14ac:dyDescent="0.3"/>
    <row r="1056" ht="18" customHeight="1" x14ac:dyDescent="0.3"/>
    <row r="1057" ht="18" customHeight="1" x14ac:dyDescent="0.3"/>
    <row r="1058" ht="18" customHeight="1" x14ac:dyDescent="0.3"/>
    <row r="1059" ht="18" customHeight="1" x14ac:dyDescent="0.3"/>
    <row r="1060" ht="18" customHeight="1" x14ac:dyDescent="0.3"/>
    <row r="1061" ht="18" customHeight="1" x14ac:dyDescent="0.3"/>
    <row r="1062" ht="18" customHeight="1" x14ac:dyDescent="0.3"/>
    <row r="1063" ht="18" customHeight="1" x14ac:dyDescent="0.3"/>
    <row r="1064" ht="18" customHeight="1" x14ac:dyDescent="0.3"/>
    <row r="1065" ht="18" customHeight="1" x14ac:dyDescent="0.3"/>
    <row r="1066" ht="18" customHeight="1" x14ac:dyDescent="0.3"/>
    <row r="1067" ht="18" customHeight="1" x14ac:dyDescent="0.3"/>
    <row r="1068" ht="18" customHeight="1" x14ac:dyDescent="0.3"/>
    <row r="1069" ht="18" customHeight="1" x14ac:dyDescent="0.3"/>
    <row r="1070" ht="18" customHeight="1" x14ac:dyDescent="0.3"/>
    <row r="1071" ht="18" customHeight="1" x14ac:dyDescent="0.3"/>
  </sheetData>
  <sheetProtection algorithmName="SHA-512" hashValue="R/BsVyPa4mMqs1rbbT0emkY8xkoGFJoPi0XtJFmptUVwo1ae7JvCvHUuhsCA+XXVrStBS47iUNiIt8pNLKY3YQ==" saltValue="XkHALmh4Gs/H4CCOjVaRjw==" spinCount="100000" sheet="1" objects="1" scenarios="1"/>
  <mergeCells count="542">
    <mergeCell ref="B108:C109"/>
    <mergeCell ref="D108:K109"/>
    <mergeCell ref="L108:O109"/>
    <mergeCell ref="P108:U109"/>
    <mergeCell ref="V108:Z109"/>
    <mergeCell ref="D19:J19"/>
    <mergeCell ref="K19:Q19"/>
    <mergeCell ref="D20:J22"/>
    <mergeCell ref="K20:Q22"/>
    <mergeCell ref="D16:Z16"/>
    <mergeCell ref="D17:Z18"/>
    <mergeCell ref="B16:C25"/>
    <mergeCell ref="B28:C29"/>
    <mergeCell ref="R19:Z19"/>
    <mergeCell ref="D10:R11"/>
    <mergeCell ref="D12:R12"/>
    <mergeCell ref="S13:Z13"/>
    <mergeCell ref="S14:Z14"/>
    <mergeCell ref="B1:Z2"/>
    <mergeCell ref="Q3:Z7"/>
    <mergeCell ref="B4:O7"/>
    <mergeCell ref="B9:C14"/>
    <mergeCell ref="D9:R9"/>
    <mergeCell ref="S9:Z9"/>
    <mergeCell ref="S10:Z12"/>
    <mergeCell ref="D13:P14"/>
    <mergeCell ref="Q13:R13"/>
    <mergeCell ref="Q14:R14"/>
    <mergeCell ref="B30:C30"/>
    <mergeCell ref="B31:C31"/>
    <mergeCell ref="B32:C32"/>
    <mergeCell ref="B33:C33"/>
    <mergeCell ref="B34:C34"/>
    <mergeCell ref="B62:C62"/>
    <mergeCell ref="D30:K30"/>
    <mergeCell ref="D31:K31"/>
    <mergeCell ref="D23:Z23"/>
    <mergeCell ref="D32:K32"/>
    <mergeCell ref="B39:C39"/>
    <mergeCell ref="B61:C61"/>
    <mergeCell ref="P38:U38"/>
    <mergeCell ref="V30:Z30"/>
    <mergeCell ref="V31:Z31"/>
    <mergeCell ref="V32:Z32"/>
    <mergeCell ref="V33:Z33"/>
    <mergeCell ref="V34:Z34"/>
    <mergeCell ref="V35:Z35"/>
    <mergeCell ref="V36:Z36"/>
    <mergeCell ref="V37:Z37"/>
    <mergeCell ref="V38:Z38"/>
    <mergeCell ref="D28:K29"/>
    <mergeCell ref="B52:C53"/>
    <mergeCell ref="R20:Z22"/>
    <mergeCell ref="D24:Z25"/>
    <mergeCell ref="D62:K62"/>
    <mergeCell ref="D33:K33"/>
    <mergeCell ref="D34:K34"/>
    <mergeCell ref="D61:K61"/>
    <mergeCell ref="P28:U29"/>
    <mergeCell ref="V28:Z29"/>
    <mergeCell ref="L28:O29"/>
    <mergeCell ref="L30:O30"/>
    <mergeCell ref="L31:O31"/>
    <mergeCell ref="L32:O32"/>
    <mergeCell ref="L33:O33"/>
    <mergeCell ref="L34:O34"/>
    <mergeCell ref="P30:U30"/>
    <mergeCell ref="P31:U31"/>
    <mergeCell ref="P32:U32"/>
    <mergeCell ref="P33:U33"/>
    <mergeCell ref="P34:U34"/>
    <mergeCell ref="P35:U35"/>
    <mergeCell ref="P36:U36"/>
    <mergeCell ref="P37:U37"/>
    <mergeCell ref="D52:K53"/>
    <mergeCell ref="L52:O53"/>
    <mergeCell ref="B95:C95"/>
    <mergeCell ref="D95:K95"/>
    <mergeCell ref="B96:C96"/>
    <mergeCell ref="D96:K96"/>
    <mergeCell ref="L95:O95"/>
    <mergeCell ref="P95:U95"/>
    <mergeCell ref="V95:Z95"/>
    <mergeCell ref="L96:O96"/>
    <mergeCell ref="P96:U96"/>
    <mergeCell ref="V96:Z96"/>
    <mergeCell ref="P99:U99"/>
    <mergeCell ref="V99:Z99"/>
    <mergeCell ref="L100:O100"/>
    <mergeCell ref="P100:U100"/>
    <mergeCell ref="V100:Z100"/>
    <mergeCell ref="B97:C97"/>
    <mergeCell ref="D97:K97"/>
    <mergeCell ref="B98:C98"/>
    <mergeCell ref="D98:K98"/>
    <mergeCell ref="L97:O97"/>
    <mergeCell ref="P97:U97"/>
    <mergeCell ref="V97:Z97"/>
    <mergeCell ref="L98:O98"/>
    <mergeCell ref="P98:U98"/>
    <mergeCell ref="V98:Z98"/>
    <mergeCell ref="B112:C112"/>
    <mergeCell ref="D112:K112"/>
    <mergeCell ref="B111:C111"/>
    <mergeCell ref="D111:K111"/>
    <mergeCell ref="L112:O112"/>
    <mergeCell ref="P112:U112"/>
    <mergeCell ref="V112:Z112"/>
    <mergeCell ref="B93:C93"/>
    <mergeCell ref="D93:K93"/>
    <mergeCell ref="B94:C94"/>
    <mergeCell ref="D94:K94"/>
    <mergeCell ref="B110:C110"/>
    <mergeCell ref="D110:K110"/>
    <mergeCell ref="B101:C101"/>
    <mergeCell ref="D101:K101"/>
    <mergeCell ref="B102:C102"/>
    <mergeCell ref="D102:K102"/>
    <mergeCell ref="L101:O101"/>
    <mergeCell ref="P101:U101"/>
    <mergeCell ref="V101:Z101"/>
    <mergeCell ref="L102:O102"/>
    <mergeCell ref="P102:U102"/>
    <mergeCell ref="V102:Z102"/>
    <mergeCell ref="B99:C99"/>
    <mergeCell ref="B103:C103"/>
    <mergeCell ref="D103:K103"/>
    <mergeCell ref="D35:K35"/>
    <mergeCell ref="B35:C35"/>
    <mergeCell ref="B36:C36"/>
    <mergeCell ref="D36:K36"/>
    <mergeCell ref="D37:K37"/>
    <mergeCell ref="B37:C37"/>
    <mergeCell ref="B38:C38"/>
    <mergeCell ref="D38:K38"/>
    <mergeCell ref="D39:K39"/>
    <mergeCell ref="B63:C63"/>
    <mergeCell ref="D63:K63"/>
    <mergeCell ref="B50:AC50"/>
    <mergeCell ref="B92:C92"/>
    <mergeCell ref="D92:K92"/>
    <mergeCell ref="D99:K99"/>
    <mergeCell ref="B100:C100"/>
    <mergeCell ref="L35:O35"/>
    <mergeCell ref="L36:O36"/>
    <mergeCell ref="L37:O37"/>
    <mergeCell ref="L38:O38"/>
    <mergeCell ref="D100:K100"/>
    <mergeCell ref="L99:O99"/>
    <mergeCell ref="V93:Z93"/>
    <mergeCell ref="L94:O94"/>
    <mergeCell ref="P94:U94"/>
    <mergeCell ref="V94:Z94"/>
    <mergeCell ref="V39:Z39"/>
    <mergeCell ref="V61:Z61"/>
    <mergeCell ref="V62:Z62"/>
    <mergeCell ref="V63:Z63"/>
    <mergeCell ref="L39:O39"/>
    <mergeCell ref="L61:O61"/>
    <mergeCell ref="L62:O62"/>
    <mergeCell ref="L63:O63"/>
    <mergeCell ref="P39:U39"/>
    <mergeCell ref="P61:U61"/>
    <mergeCell ref="P62:U62"/>
    <mergeCell ref="P63:U63"/>
    <mergeCell ref="V48:Z48"/>
    <mergeCell ref="V43:Z43"/>
    <mergeCell ref="P52:U53"/>
    <mergeCell ref="V52:Z53"/>
    <mergeCell ref="B54:C54"/>
    <mergeCell ref="D54:K54"/>
    <mergeCell ref="L54:O54"/>
    <mergeCell ref="P54:U54"/>
    <mergeCell ref="V54:Z54"/>
    <mergeCell ref="B55:C55"/>
    <mergeCell ref="D55:K55"/>
    <mergeCell ref="L55:O55"/>
    <mergeCell ref="P55:U55"/>
    <mergeCell ref="V55:Z55"/>
    <mergeCell ref="B56:C56"/>
    <mergeCell ref="D56:K56"/>
    <mergeCell ref="L56:O56"/>
    <mergeCell ref="P56:U56"/>
    <mergeCell ref="V56:Z56"/>
    <mergeCell ref="B57:C57"/>
    <mergeCell ref="D57:K57"/>
    <mergeCell ref="L57:O57"/>
    <mergeCell ref="P57:U57"/>
    <mergeCell ref="V57:Z57"/>
    <mergeCell ref="B58:C58"/>
    <mergeCell ref="D58:K58"/>
    <mergeCell ref="L58:O58"/>
    <mergeCell ref="P58:U58"/>
    <mergeCell ref="V58:Z58"/>
    <mergeCell ref="B45:C45"/>
    <mergeCell ref="D45:K45"/>
    <mergeCell ref="L45:O45"/>
    <mergeCell ref="P45:U45"/>
    <mergeCell ref="V45:Z45"/>
    <mergeCell ref="B46:C46"/>
    <mergeCell ref="D46:K46"/>
    <mergeCell ref="L46:O46"/>
    <mergeCell ref="P46:U46"/>
    <mergeCell ref="V46:Z46"/>
    <mergeCell ref="B47:C47"/>
    <mergeCell ref="D47:K47"/>
    <mergeCell ref="L47:O47"/>
    <mergeCell ref="P47:U47"/>
    <mergeCell ref="V47:Z47"/>
    <mergeCell ref="B48:C48"/>
    <mergeCell ref="D48:K48"/>
    <mergeCell ref="L48:O48"/>
    <mergeCell ref="P48:U48"/>
    <mergeCell ref="B42:C42"/>
    <mergeCell ref="D42:K42"/>
    <mergeCell ref="L42:O42"/>
    <mergeCell ref="P42:U42"/>
    <mergeCell ref="V42:Z42"/>
    <mergeCell ref="B43:C43"/>
    <mergeCell ref="D43:K43"/>
    <mergeCell ref="L43:O43"/>
    <mergeCell ref="P43:U43"/>
    <mergeCell ref="B40:C40"/>
    <mergeCell ref="D40:K40"/>
    <mergeCell ref="L40:O40"/>
    <mergeCell ref="P40:U40"/>
    <mergeCell ref="V40:Z40"/>
    <mergeCell ref="B41:C41"/>
    <mergeCell ref="D41:K41"/>
    <mergeCell ref="L41:O41"/>
    <mergeCell ref="P41:U41"/>
    <mergeCell ref="V41:Z41"/>
    <mergeCell ref="B44:C44"/>
    <mergeCell ref="D44:K44"/>
    <mergeCell ref="L44:O44"/>
    <mergeCell ref="P44:U44"/>
    <mergeCell ref="V44:Z44"/>
    <mergeCell ref="B49:C49"/>
    <mergeCell ref="D49:K49"/>
    <mergeCell ref="L49:O49"/>
    <mergeCell ref="P49:U49"/>
    <mergeCell ref="V49:Z49"/>
    <mergeCell ref="B64:C64"/>
    <mergeCell ref="D64:K64"/>
    <mergeCell ref="L64:O64"/>
    <mergeCell ref="P64:U64"/>
    <mergeCell ref="V64:Z64"/>
    <mergeCell ref="B65:C65"/>
    <mergeCell ref="D65:K65"/>
    <mergeCell ref="L65:O65"/>
    <mergeCell ref="P65:U65"/>
    <mergeCell ref="V65:Z65"/>
    <mergeCell ref="B66:C66"/>
    <mergeCell ref="D66:K66"/>
    <mergeCell ref="L66:O66"/>
    <mergeCell ref="P66:U66"/>
    <mergeCell ref="V66:Z66"/>
    <mergeCell ref="B67:C67"/>
    <mergeCell ref="D67:K67"/>
    <mergeCell ref="L67:O67"/>
    <mergeCell ref="P67:U67"/>
    <mergeCell ref="V67:Z67"/>
    <mergeCell ref="B68:C68"/>
    <mergeCell ref="D68:K68"/>
    <mergeCell ref="L68:O68"/>
    <mergeCell ref="P68:U68"/>
    <mergeCell ref="V68:Z68"/>
    <mergeCell ref="B69:C69"/>
    <mergeCell ref="D69:K69"/>
    <mergeCell ref="L69:O69"/>
    <mergeCell ref="P69:U69"/>
    <mergeCell ref="V69:Z69"/>
    <mergeCell ref="B70:C70"/>
    <mergeCell ref="D70:K70"/>
    <mergeCell ref="L70:O70"/>
    <mergeCell ref="P70:U70"/>
    <mergeCell ref="V70:Z70"/>
    <mergeCell ref="B71:C71"/>
    <mergeCell ref="D71:K71"/>
    <mergeCell ref="L71:O71"/>
    <mergeCell ref="P71:U71"/>
    <mergeCell ref="V71:Z71"/>
    <mergeCell ref="B72:C72"/>
    <mergeCell ref="D72:K72"/>
    <mergeCell ref="L72:O72"/>
    <mergeCell ref="P72:U72"/>
    <mergeCell ref="V72:Z72"/>
    <mergeCell ref="B73:C73"/>
    <mergeCell ref="D73:K73"/>
    <mergeCell ref="L73:O73"/>
    <mergeCell ref="P73:U73"/>
    <mergeCell ref="V73:Z73"/>
    <mergeCell ref="B74:C74"/>
    <mergeCell ref="D74:K74"/>
    <mergeCell ref="L74:O74"/>
    <mergeCell ref="P74:U74"/>
    <mergeCell ref="V74:Z74"/>
    <mergeCell ref="B75:C75"/>
    <mergeCell ref="D75:K75"/>
    <mergeCell ref="L75:O75"/>
    <mergeCell ref="P75:U75"/>
    <mergeCell ref="V75:Z75"/>
    <mergeCell ref="B76:C76"/>
    <mergeCell ref="D76:K76"/>
    <mergeCell ref="L76:O76"/>
    <mergeCell ref="P76:U76"/>
    <mergeCell ref="V76:Z76"/>
    <mergeCell ref="B77:C77"/>
    <mergeCell ref="D77:K77"/>
    <mergeCell ref="L77:O77"/>
    <mergeCell ref="P77:U77"/>
    <mergeCell ref="V77:Z77"/>
    <mergeCell ref="B78:C78"/>
    <mergeCell ref="D78:K78"/>
    <mergeCell ref="L78:O78"/>
    <mergeCell ref="P78:U78"/>
    <mergeCell ref="V78:Z78"/>
    <mergeCell ref="B79:C79"/>
    <mergeCell ref="D79:K79"/>
    <mergeCell ref="L79:O79"/>
    <mergeCell ref="P79:U79"/>
    <mergeCell ref="V79:Z79"/>
    <mergeCell ref="B80:C80"/>
    <mergeCell ref="D80:K80"/>
    <mergeCell ref="L80:O80"/>
    <mergeCell ref="P80:U80"/>
    <mergeCell ref="V80:Z80"/>
    <mergeCell ref="B81:C81"/>
    <mergeCell ref="D81:K81"/>
    <mergeCell ref="L81:O81"/>
    <mergeCell ref="P81:U81"/>
    <mergeCell ref="V81:Z81"/>
    <mergeCell ref="B82:C82"/>
    <mergeCell ref="D82:K82"/>
    <mergeCell ref="L82:O82"/>
    <mergeCell ref="P82:U82"/>
    <mergeCell ref="V82:Z82"/>
    <mergeCell ref="B83:C83"/>
    <mergeCell ref="D83:K83"/>
    <mergeCell ref="L83:O83"/>
    <mergeCell ref="P83:U83"/>
    <mergeCell ref="V83:Z83"/>
    <mergeCell ref="V87:Z87"/>
    <mergeCell ref="B84:C84"/>
    <mergeCell ref="D84:K84"/>
    <mergeCell ref="L84:O84"/>
    <mergeCell ref="P84:U84"/>
    <mergeCell ref="V84:Z84"/>
    <mergeCell ref="B85:C85"/>
    <mergeCell ref="D85:K85"/>
    <mergeCell ref="L85:O85"/>
    <mergeCell ref="P85:U85"/>
    <mergeCell ref="V85:Z85"/>
    <mergeCell ref="B88:C88"/>
    <mergeCell ref="D88:K88"/>
    <mergeCell ref="L88:O88"/>
    <mergeCell ref="P88:U88"/>
    <mergeCell ref="V88:Z88"/>
    <mergeCell ref="B59:C59"/>
    <mergeCell ref="D59:K59"/>
    <mergeCell ref="L59:O59"/>
    <mergeCell ref="P59:U59"/>
    <mergeCell ref="V59:Z59"/>
    <mergeCell ref="B60:C60"/>
    <mergeCell ref="D60:K60"/>
    <mergeCell ref="L60:O60"/>
    <mergeCell ref="P60:U60"/>
    <mergeCell ref="V60:Z60"/>
    <mergeCell ref="B86:C86"/>
    <mergeCell ref="D86:K86"/>
    <mergeCell ref="L86:O86"/>
    <mergeCell ref="P86:U86"/>
    <mergeCell ref="V86:Z86"/>
    <mergeCell ref="B87:C87"/>
    <mergeCell ref="D87:K87"/>
    <mergeCell ref="L87:O87"/>
    <mergeCell ref="P87:U87"/>
    <mergeCell ref="B89:C89"/>
    <mergeCell ref="D89:K89"/>
    <mergeCell ref="L89:O89"/>
    <mergeCell ref="P89:U89"/>
    <mergeCell ref="V89:Z89"/>
    <mergeCell ref="B90:C90"/>
    <mergeCell ref="D90:K90"/>
    <mergeCell ref="L90:O90"/>
    <mergeCell ref="P90:U90"/>
    <mergeCell ref="V90:Z90"/>
    <mergeCell ref="B91:C91"/>
    <mergeCell ref="D91:K91"/>
    <mergeCell ref="L91:O91"/>
    <mergeCell ref="P91:U91"/>
    <mergeCell ref="V91:Z91"/>
    <mergeCell ref="B113:C113"/>
    <mergeCell ref="D113:K113"/>
    <mergeCell ref="L113:O113"/>
    <mergeCell ref="P113:U113"/>
    <mergeCell ref="V113:Z113"/>
    <mergeCell ref="L103:O103"/>
    <mergeCell ref="P103:U103"/>
    <mergeCell ref="V103:Z103"/>
    <mergeCell ref="L110:O110"/>
    <mergeCell ref="P110:U110"/>
    <mergeCell ref="V110:Z110"/>
    <mergeCell ref="L111:O111"/>
    <mergeCell ref="P111:U111"/>
    <mergeCell ref="V111:Z111"/>
    <mergeCell ref="L92:O92"/>
    <mergeCell ref="P92:U92"/>
    <mergeCell ref="V92:Z92"/>
    <mergeCell ref="L93:O93"/>
    <mergeCell ref="P93:U93"/>
    <mergeCell ref="B114:C114"/>
    <mergeCell ref="D114:K114"/>
    <mergeCell ref="L114:O114"/>
    <mergeCell ref="P114:U114"/>
    <mergeCell ref="V114:Z114"/>
    <mergeCell ref="B115:C115"/>
    <mergeCell ref="D115:K115"/>
    <mergeCell ref="L115:O115"/>
    <mergeCell ref="P115:U115"/>
    <mergeCell ref="V115:Z115"/>
    <mergeCell ref="B116:C116"/>
    <mergeCell ref="D116:K116"/>
    <mergeCell ref="L116:O116"/>
    <mergeCell ref="P116:U116"/>
    <mergeCell ref="V116:Z116"/>
    <mergeCell ref="B117:C117"/>
    <mergeCell ref="D117:K117"/>
    <mergeCell ref="L117:O117"/>
    <mergeCell ref="P117:U117"/>
    <mergeCell ref="V117:Z117"/>
    <mergeCell ref="B118:C118"/>
    <mergeCell ref="D118:K118"/>
    <mergeCell ref="L118:O118"/>
    <mergeCell ref="P118:U118"/>
    <mergeCell ref="V118:Z118"/>
    <mergeCell ref="B119:C119"/>
    <mergeCell ref="D119:K119"/>
    <mergeCell ref="L119:O119"/>
    <mergeCell ref="P119:U119"/>
    <mergeCell ref="V119:Z119"/>
    <mergeCell ref="B120:C120"/>
    <mergeCell ref="D120:K120"/>
    <mergeCell ref="L120:O120"/>
    <mergeCell ref="P120:U120"/>
    <mergeCell ref="V120:Z120"/>
    <mergeCell ref="B121:C121"/>
    <mergeCell ref="D121:K121"/>
    <mergeCell ref="L121:O121"/>
    <mergeCell ref="P121:U121"/>
    <mergeCell ref="V121:Z121"/>
    <mergeCell ref="B122:C122"/>
    <mergeCell ref="D122:K122"/>
    <mergeCell ref="L122:O122"/>
    <mergeCell ref="P122:U122"/>
    <mergeCell ref="V122:Z122"/>
    <mergeCell ref="B123:C123"/>
    <mergeCell ref="D123:K123"/>
    <mergeCell ref="L123:O123"/>
    <mergeCell ref="P123:U123"/>
    <mergeCell ref="V123:Z123"/>
    <mergeCell ref="B124:C124"/>
    <mergeCell ref="D124:K124"/>
    <mergeCell ref="L124:O124"/>
    <mergeCell ref="P124:U124"/>
    <mergeCell ref="V124:Z124"/>
    <mergeCell ref="B125:C125"/>
    <mergeCell ref="D125:K125"/>
    <mergeCell ref="L125:O125"/>
    <mergeCell ref="P125:U125"/>
    <mergeCell ref="V125:Z125"/>
    <mergeCell ref="B126:C126"/>
    <mergeCell ref="D126:K126"/>
    <mergeCell ref="L126:O126"/>
    <mergeCell ref="P126:U126"/>
    <mergeCell ref="V126:Z126"/>
    <mergeCell ref="B127:C127"/>
    <mergeCell ref="D127:K127"/>
    <mergeCell ref="L127:O127"/>
    <mergeCell ref="P127:U127"/>
    <mergeCell ref="V127:Z127"/>
    <mergeCell ref="B128:C128"/>
    <mergeCell ref="D128:K128"/>
    <mergeCell ref="L128:O128"/>
    <mergeCell ref="P128:U128"/>
    <mergeCell ref="V128:Z128"/>
    <mergeCell ref="B129:C129"/>
    <mergeCell ref="D129:K129"/>
    <mergeCell ref="L129:O129"/>
    <mergeCell ref="P129:U129"/>
    <mergeCell ref="V129:Z129"/>
    <mergeCell ref="B130:C130"/>
    <mergeCell ref="D130:K130"/>
    <mergeCell ref="L130:O130"/>
    <mergeCell ref="P130:U130"/>
    <mergeCell ref="V130:Z130"/>
    <mergeCell ref="B131:C131"/>
    <mergeCell ref="D131:K131"/>
    <mergeCell ref="L131:O131"/>
    <mergeCell ref="P131:U131"/>
    <mergeCell ref="V131:Z131"/>
    <mergeCell ref="L136:O136"/>
    <mergeCell ref="P136:U136"/>
    <mergeCell ref="V136:Z136"/>
    <mergeCell ref="B137:C137"/>
    <mergeCell ref="D137:K137"/>
    <mergeCell ref="L137:O137"/>
    <mergeCell ref="P137:U137"/>
    <mergeCell ref="B132:C132"/>
    <mergeCell ref="D132:K132"/>
    <mergeCell ref="L132:O132"/>
    <mergeCell ref="P132:U132"/>
    <mergeCell ref="V132:Z132"/>
    <mergeCell ref="B133:C133"/>
    <mergeCell ref="D133:K133"/>
    <mergeCell ref="L133:O133"/>
    <mergeCell ref="P133:U133"/>
    <mergeCell ref="V133:Z133"/>
    <mergeCell ref="B106:AC106"/>
    <mergeCell ref="V137:Z137"/>
    <mergeCell ref="B138:C138"/>
    <mergeCell ref="D138:K138"/>
    <mergeCell ref="L138:O138"/>
    <mergeCell ref="P138:U138"/>
    <mergeCell ref="V138:Z138"/>
    <mergeCell ref="B139:C139"/>
    <mergeCell ref="D139:K139"/>
    <mergeCell ref="L139:O139"/>
    <mergeCell ref="P139:U139"/>
    <mergeCell ref="V139:Z139"/>
    <mergeCell ref="B134:C134"/>
    <mergeCell ref="D134:K134"/>
    <mergeCell ref="L134:O134"/>
    <mergeCell ref="P134:U134"/>
    <mergeCell ref="V134:Z134"/>
    <mergeCell ref="B135:C135"/>
    <mergeCell ref="D135:K135"/>
    <mergeCell ref="L135:O135"/>
    <mergeCell ref="P135:U135"/>
    <mergeCell ref="V135:Z135"/>
    <mergeCell ref="B136:C136"/>
    <mergeCell ref="D136:K136"/>
  </mergeCells>
  <phoneticPr fontId="10"/>
  <conditionalFormatting sqref="B30:L50 P30:P50 V30:V50">
    <cfRule type="cellIs" dxfId="20" priority="11" operator="equal">
      <formula>""</formula>
    </cfRule>
  </conditionalFormatting>
  <conditionalFormatting sqref="B54:L103">
    <cfRule type="cellIs" dxfId="19" priority="3" operator="equal">
      <formula>""</formula>
    </cfRule>
  </conditionalFormatting>
  <conditionalFormatting sqref="D54:L103 P54:P103 V54:V103 D106:L106 P106 V106 D110:L139 P110:P139 V110:V139">
    <cfRule type="cellIs" dxfId="18" priority="6" operator="lessThanOrEqual">
      <formula>0</formula>
    </cfRule>
  </conditionalFormatting>
  <conditionalFormatting sqref="D10:R11">
    <cfRule type="cellIs" dxfId="17" priority="8" operator="lessThanOrEqual">
      <formula>0</formula>
    </cfRule>
    <cfRule type="cellIs" dxfId="16" priority="9" operator="equal">
      <formula>""</formula>
    </cfRule>
    <cfRule type="cellIs" dxfId="15" priority="10" operator="equal">
      <formula>0</formula>
    </cfRule>
  </conditionalFormatting>
  <conditionalFormatting sqref="D17:Z18 D20:Z22">
    <cfRule type="cellIs" dxfId="14" priority="16" operator="lessThanOrEqual">
      <formula>0</formula>
    </cfRule>
  </conditionalFormatting>
  <conditionalFormatting sqref="D24:Z25 D30:L50 P30:P50 V30:V50">
    <cfRule type="cellIs" dxfId="13" priority="12" operator="lessThanOrEqual">
      <formula>0</formula>
    </cfRule>
  </conditionalFormatting>
  <conditionalFormatting sqref="P54:P103 V54:V103 B106:L106 P106 V106 B110:L139 P110:P139 V110:V139">
    <cfRule type="cellIs" dxfId="12" priority="5" operator="equal">
      <formula>""</formula>
    </cfRule>
  </conditionalFormatting>
  <conditionalFormatting sqref="S10:Z14 D13:P14">
    <cfRule type="cellIs" dxfId="11" priority="15" operator="lessThanOrEqual">
      <formula>0</formula>
    </cfRule>
  </conditionalFormatting>
  <pageMargins left="0.25" right="0.25" top="0.75" bottom="0.75" header="0" footer="0"/>
  <pageSetup paperSize="9" scale="89" fitToHeight="0" orientation="portrait" r:id="rId1"/>
  <rowBreaks count="2" manualBreakCount="2">
    <brk id="49" max="28" man="1"/>
    <brk id="10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971"/>
  <sheetViews>
    <sheetView showGridLines="0" zoomScale="115" zoomScaleNormal="115" workbookViewId="0"/>
  </sheetViews>
  <sheetFormatPr defaultColWidth="14.44140625" defaultRowHeight="15" customHeight="1" x14ac:dyDescent="0.3"/>
  <cols>
    <col min="1" max="1" width="8.6640625" style="1" customWidth="1"/>
    <col min="2" max="2" width="22.5546875" style="1" customWidth="1"/>
    <col min="3" max="25" width="8.6640625" style="1" customWidth="1"/>
    <col min="26" max="16384" width="14.44140625" style="1"/>
  </cols>
  <sheetData>
    <row r="1" spans="2:11" ht="18" customHeight="1" thickBot="1" x14ac:dyDescent="0.35"/>
    <row r="2" spans="2:11" ht="42.6" customHeight="1" thickBot="1" x14ac:dyDescent="0.35">
      <c r="B2" s="295" t="s">
        <v>99</v>
      </c>
      <c r="C2" s="296"/>
      <c r="D2" s="296"/>
      <c r="E2" s="296"/>
      <c r="F2" s="296"/>
      <c r="G2" s="296"/>
      <c r="H2" s="296"/>
      <c r="I2" s="296"/>
      <c r="J2" s="296"/>
      <c r="K2" s="297"/>
    </row>
    <row r="3" spans="2:11" s="2" customFormat="1" ht="49.95" customHeight="1" thickBot="1" x14ac:dyDescent="0.35">
      <c r="B3" s="19" t="s">
        <v>100</v>
      </c>
      <c r="C3" s="9" t="s">
        <v>101</v>
      </c>
      <c r="D3" s="10"/>
      <c r="E3" s="10"/>
      <c r="F3" s="10"/>
      <c r="G3" s="10"/>
      <c r="H3" s="10"/>
      <c r="I3" s="10"/>
      <c r="J3" s="10"/>
      <c r="K3" s="11"/>
    </row>
    <row r="4" spans="2:11" s="2" customFormat="1" ht="49.95" customHeight="1" thickBot="1" x14ac:dyDescent="0.35">
      <c r="B4" s="19" t="s">
        <v>102</v>
      </c>
      <c r="C4" s="9" t="s">
        <v>103</v>
      </c>
      <c r="D4" s="10"/>
      <c r="E4" s="10"/>
      <c r="F4" s="10"/>
      <c r="G4" s="10"/>
      <c r="H4" s="10"/>
      <c r="I4" s="10"/>
      <c r="J4" s="10"/>
      <c r="K4" s="11"/>
    </row>
    <row r="5" spans="2:11" s="2" customFormat="1" ht="45" customHeight="1" x14ac:dyDescent="0.3">
      <c r="B5" s="20" t="s">
        <v>104</v>
      </c>
      <c r="C5" s="12" t="s">
        <v>105</v>
      </c>
      <c r="D5" s="12"/>
      <c r="E5" s="12"/>
      <c r="F5" s="12"/>
      <c r="G5" s="12"/>
      <c r="H5" s="12"/>
      <c r="I5" s="12"/>
      <c r="J5" s="12"/>
      <c r="K5" s="13"/>
    </row>
    <row r="6" spans="2:11" s="2" customFormat="1" ht="21" customHeight="1" thickBot="1" x14ac:dyDescent="0.35">
      <c r="B6" s="21" t="s">
        <v>106</v>
      </c>
      <c r="C6" s="14"/>
      <c r="D6" s="14"/>
      <c r="E6" s="14"/>
      <c r="F6" s="14"/>
      <c r="G6" s="14"/>
      <c r="H6" s="14"/>
      <c r="I6" s="14"/>
      <c r="J6" s="14"/>
      <c r="K6" s="15"/>
    </row>
    <row r="7" spans="2:11" ht="18" customHeight="1" x14ac:dyDescent="0.45">
      <c r="B7" s="294" t="s">
        <v>107</v>
      </c>
      <c r="C7" s="294"/>
      <c r="D7" s="294"/>
      <c r="E7" s="294"/>
      <c r="F7" s="294"/>
      <c r="G7" s="294"/>
      <c r="H7" s="294"/>
      <c r="I7" s="294"/>
      <c r="J7" s="294"/>
      <c r="K7" s="294"/>
    </row>
    <row r="8" spans="2:11" ht="18" customHeight="1" x14ac:dyDescent="0.45">
      <c r="B8" s="294" t="s">
        <v>108</v>
      </c>
      <c r="C8" s="294"/>
      <c r="D8" s="294"/>
      <c r="E8" s="294"/>
      <c r="F8" s="294"/>
      <c r="G8" s="294"/>
      <c r="H8" s="294"/>
      <c r="I8" s="294"/>
      <c r="J8" s="294"/>
      <c r="K8" s="294"/>
    </row>
    <row r="9" spans="2:11" ht="31.95" customHeight="1" thickBot="1" x14ac:dyDescent="0.5">
      <c r="B9" s="8"/>
      <c r="C9" s="8"/>
      <c r="D9" s="8"/>
      <c r="E9" s="8"/>
      <c r="F9" s="8"/>
      <c r="G9" s="8"/>
      <c r="H9" s="8"/>
      <c r="I9" s="8"/>
      <c r="J9" s="8"/>
    </row>
    <row r="10" spans="2:11" ht="43.2" customHeight="1" thickBot="1" x14ac:dyDescent="0.35">
      <c r="B10" s="295" t="s">
        <v>109</v>
      </c>
      <c r="C10" s="296"/>
      <c r="D10" s="296"/>
      <c r="E10" s="296"/>
      <c r="F10" s="296"/>
      <c r="G10" s="296"/>
      <c r="H10" s="296"/>
      <c r="I10" s="296"/>
      <c r="J10" s="296"/>
      <c r="K10" s="297"/>
    </row>
    <row r="11" spans="2:11" s="3" customFormat="1" ht="36.6" customHeight="1" x14ac:dyDescent="0.3">
      <c r="B11" s="301" t="s">
        <v>110</v>
      </c>
      <c r="C11" s="302"/>
      <c r="D11" s="302"/>
      <c r="E11" s="302"/>
      <c r="F11" s="302"/>
      <c r="G11" s="302"/>
      <c r="H11" s="302"/>
      <c r="I11" s="302"/>
      <c r="J11" s="302"/>
      <c r="K11" s="303"/>
    </row>
    <row r="12" spans="2:11" ht="19.2" customHeight="1" x14ac:dyDescent="0.45">
      <c r="B12" s="298" t="s">
        <v>111</v>
      </c>
      <c r="C12" s="299"/>
      <c r="D12" s="299"/>
      <c r="E12" s="299" t="s">
        <v>112</v>
      </c>
      <c r="F12" s="299"/>
      <c r="G12" s="299"/>
      <c r="H12" s="299"/>
      <c r="I12" s="299"/>
      <c r="J12" s="299"/>
      <c r="K12" s="300"/>
    </row>
    <row r="13" spans="2:11" ht="18" customHeight="1" x14ac:dyDescent="0.45">
      <c r="B13" s="16"/>
      <c r="C13" s="17"/>
      <c r="D13" s="17"/>
      <c r="E13" s="17"/>
      <c r="F13" s="17"/>
      <c r="G13" s="17"/>
      <c r="H13" s="17"/>
      <c r="I13" s="17"/>
      <c r="J13" s="17"/>
      <c r="K13" s="18"/>
    </row>
    <row r="14" spans="2:11" ht="18" customHeight="1" x14ac:dyDescent="0.45">
      <c r="B14" s="16"/>
      <c r="C14" s="17"/>
      <c r="D14" s="17"/>
      <c r="E14" s="17"/>
      <c r="F14" s="17"/>
      <c r="G14" s="17"/>
      <c r="H14" s="17"/>
      <c r="I14" s="17"/>
      <c r="J14" s="17"/>
      <c r="K14" s="18"/>
    </row>
    <row r="15" spans="2:11" ht="18" customHeight="1" x14ac:dyDescent="0.45">
      <c r="B15" s="16"/>
      <c r="C15" s="17"/>
      <c r="D15" s="17"/>
      <c r="E15" s="17"/>
      <c r="F15" s="17"/>
      <c r="G15" s="17"/>
      <c r="H15" s="17"/>
      <c r="I15" s="17"/>
      <c r="J15" s="17"/>
      <c r="K15" s="18"/>
    </row>
    <row r="16" spans="2:11" ht="18" customHeight="1" x14ac:dyDescent="0.45">
      <c r="B16" s="16"/>
      <c r="C16" s="17"/>
      <c r="D16" s="17"/>
      <c r="E16" s="17"/>
      <c r="F16" s="17"/>
      <c r="G16" s="17"/>
      <c r="H16" s="17"/>
      <c r="I16" s="17"/>
      <c r="J16" s="17"/>
      <c r="K16" s="18"/>
    </row>
    <row r="17" spans="2:11" ht="18" customHeight="1" x14ac:dyDescent="0.45">
      <c r="B17" s="16"/>
      <c r="C17" s="17"/>
      <c r="D17" s="17"/>
      <c r="E17" s="17"/>
      <c r="F17" s="17"/>
      <c r="G17" s="17"/>
      <c r="H17" s="17"/>
      <c r="I17" s="17"/>
      <c r="J17" s="17"/>
      <c r="K17" s="18"/>
    </row>
    <row r="18" spans="2:11" ht="18" customHeight="1" x14ac:dyDescent="0.45">
      <c r="B18" s="16"/>
      <c r="C18" s="17"/>
      <c r="D18" s="17"/>
      <c r="E18" s="17"/>
      <c r="F18" s="17"/>
      <c r="G18" s="17"/>
      <c r="H18" s="17"/>
      <c r="I18" s="17"/>
      <c r="J18" s="17"/>
      <c r="K18" s="18"/>
    </row>
    <row r="19" spans="2:11" ht="15" customHeight="1" x14ac:dyDescent="0.3">
      <c r="B19" s="22"/>
      <c r="C19" s="23"/>
      <c r="D19" s="23"/>
      <c r="E19" s="23"/>
      <c r="F19" s="23"/>
      <c r="G19" s="23"/>
      <c r="H19" s="23"/>
      <c r="I19" s="23"/>
      <c r="J19" s="23"/>
      <c r="K19" s="18"/>
    </row>
    <row r="20" spans="2:11" ht="9.6" customHeight="1" thickBot="1" x14ac:dyDescent="0.35">
      <c r="B20" s="22"/>
      <c r="C20" s="23"/>
      <c r="D20" s="23"/>
      <c r="E20" s="23"/>
      <c r="F20" s="23"/>
      <c r="G20" s="23"/>
      <c r="H20" s="23"/>
      <c r="I20" s="23"/>
      <c r="J20" s="23"/>
      <c r="K20" s="18"/>
    </row>
    <row r="21" spans="2:11" s="3" customFormat="1" ht="36.6" customHeight="1" x14ac:dyDescent="0.3">
      <c r="B21" s="301" t="s">
        <v>113</v>
      </c>
      <c r="C21" s="302"/>
      <c r="D21" s="302"/>
      <c r="E21" s="302"/>
      <c r="F21" s="302"/>
      <c r="G21" s="302"/>
      <c r="H21" s="302"/>
      <c r="I21" s="302"/>
      <c r="J21" s="302"/>
      <c r="K21" s="303"/>
    </row>
    <row r="22" spans="2:11" s="3" customFormat="1" ht="22.2" x14ac:dyDescent="0.3">
      <c r="B22" s="305" t="s">
        <v>114</v>
      </c>
      <c r="C22" s="306"/>
      <c r="D22" s="306"/>
      <c r="E22" s="306"/>
      <c r="F22" s="306"/>
      <c r="G22" s="306"/>
      <c r="H22" s="306"/>
      <c r="I22" s="306"/>
      <c r="J22" s="306"/>
      <c r="K22" s="307"/>
    </row>
    <row r="23" spans="2:11" ht="15" customHeight="1" x14ac:dyDescent="0.3">
      <c r="B23" s="22"/>
      <c r="C23" s="23"/>
      <c r="D23" s="23"/>
      <c r="E23" s="23"/>
      <c r="F23" s="23"/>
      <c r="G23" s="23"/>
      <c r="H23" s="23"/>
      <c r="I23" s="23"/>
      <c r="J23" s="23"/>
      <c r="K23" s="18"/>
    </row>
    <row r="24" spans="2:11" ht="15" customHeight="1" x14ac:dyDescent="0.3">
      <c r="B24" s="22"/>
      <c r="C24" s="23"/>
      <c r="D24" s="23"/>
      <c r="E24" s="23"/>
      <c r="F24" s="23"/>
      <c r="G24" s="23"/>
      <c r="H24" s="23"/>
      <c r="I24" s="23"/>
      <c r="J24" s="23"/>
      <c r="K24" s="18"/>
    </row>
    <row r="25" spans="2:11" ht="15" customHeight="1" x14ac:dyDescent="0.3">
      <c r="B25" s="22"/>
      <c r="C25" s="23"/>
      <c r="D25" s="23"/>
      <c r="E25" s="23"/>
      <c r="F25" s="23"/>
      <c r="G25" s="23"/>
      <c r="H25" s="23"/>
      <c r="I25" s="23"/>
      <c r="J25" s="23"/>
      <c r="K25" s="18"/>
    </row>
    <row r="26" spans="2:11" ht="15" customHeight="1" x14ac:dyDescent="0.3">
      <c r="B26" s="22"/>
      <c r="C26" s="23"/>
      <c r="D26" s="23"/>
      <c r="E26" s="23"/>
      <c r="F26" s="23"/>
      <c r="G26" s="23"/>
      <c r="H26" s="23"/>
      <c r="I26" s="23"/>
      <c r="J26" s="23"/>
      <c r="K26" s="18"/>
    </row>
    <row r="27" spans="2:11" ht="15" customHeight="1" x14ac:dyDescent="0.3">
      <c r="B27" s="22"/>
      <c r="C27" s="23"/>
      <c r="D27" s="23"/>
      <c r="E27" s="23"/>
      <c r="F27" s="23"/>
      <c r="G27" s="23"/>
      <c r="H27" s="23"/>
      <c r="I27" s="23"/>
      <c r="J27" s="23"/>
      <c r="K27" s="18"/>
    </row>
    <row r="28" spans="2:11" ht="15" customHeight="1" x14ac:dyDescent="0.3">
      <c r="B28" s="22"/>
      <c r="C28" s="23"/>
      <c r="D28" s="23"/>
      <c r="E28" s="23"/>
      <c r="F28" s="23"/>
      <c r="G28" s="23"/>
      <c r="H28" s="23"/>
      <c r="I28" s="23"/>
      <c r="J28" s="23"/>
      <c r="K28" s="18"/>
    </row>
    <row r="29" spans="2:11" ht="15" customHeight="1" x14ac:dyDescent="0.3">
      <c r="B29" s="22"/>
      <c r="C29" s="23"/>
      <c r="D29" s="23"/>
      <c r="E29" s="23"/>
      <c r="F29" s="23"/>
      <c r="G29" s="23"/>
      <c r="H29" s="23"/>
      <c r="I29" s="23"/>
      <c r="J29" s="23"/>
      <c r="K29" s="18"/>
    </row>
    <row r="30" spans="2:11" ht="15" customHeight="1" x14ac:dyDescent="0.3">
      <c r="B30" s="22"/>
      <c r="C30" s="23"/>
      <c r="D30" s="23"/>
      <c r="E30" s="23"/>
      <c r="F30" s="23"/>
      <c r="G30" s="23"/>
      <c r="H30" s="23"/>
      <c r="I30" s="23"/>
      <c r="J30" s="23"/>
      <c r="K30" s="18"/>
    </row>
    <row r="31" spans="2:11" ht="15" customHeight="1" x14ac:dyDescent="0.3">
      <c r="B31" s="22"/>
      <c r="C31" s="23"/>
      <c r="D31" s="23"/>
      <c r="E31" s="23"/>
      <c r="F31" s="23"/>
      <c r="G31" s="23"/>
      <c r="H31" s="23"/>
      <c r="I31" s="23"/>
      <c r="J31" s="23"/>
      <c r="K31" s="18"/>
    </row>
    <row r="32" spans="2:11" ht="34.950000000000003" customHeight="1" thickBot="1" x14ac:dyDescent="0.35">
      <c r="B32" s="22"/>
      <c r="C32" s="23"/>
      <c r="D32" s="23"/>
      <c r="E32" s="23"/>
      <c r="F32" s="23"/>
      <c r="G32" s="23"/>
      <c r="H32" s="23"/>
      <c r="I32" s="23"/>
      <c r="J32" s="23"/>
      <c r="K32" s="18"/>
    </row>
    <row r="33" spans="2:18" ht="18" customHeight="1" x14ac:dyDescent="0.45">
      <c r="B33" s="304" t="s">
        <v>115</v>
      </c>
      <c r="C33" s="304"/>
      <c r="D33" s="304"/>
      <c r="E33" s="304"/>
      <c r="F33" s="304"/>
      <c r="G33" s="304"/>
      <c r="H33" s="304"/>
      <c r="I33" s="304"/>
      <c r="J33" s="304"/>
      <c r="K33" s="304"/>
      <c r="L33" s="8"/>
      <c r="M33" s="8"/>
      <c r="N33" s="8"/>
      <c r="O33" s="8"/>
      <c r="P33" s="8"/>
      <c r="Q33" s="8"/>
      <c r="R33" s="8"/>
    </row>
    <row r="34" spans="2:18" ht="18" customHeight="1" x14ac:dyDescent="0.45">
      <c r="B34" s="294" t="s">
        <v>116</v>
      </c>
      <c r="C34" s="294"/>
      <c r="D34" s="294"/>
      <c r="E34" s="294"/>
      <c r="F34" s="294"/>
      <c r="G34" s="294"/>
      <c r="H34" s="294"/>
      <c r="I34" s="294"/>
      <c r="J34" s="294"/>
      <c r="K34" s="294"/>
    </row>
    <row r="35" spans="2:18" ht="18" customHeight="1" x14ac:dyDescent="0.45">
      <c r="B35" s="8"/>
      <c r="C35" s="8"/>
      <c r="D35" s="8"/>
      <c r="E35" s="8"/>
      <c r="F35" s="8"/>
      <c r="G35" s="8"/>
      <c r="H35" s="8"/>
    </row>
    <row r="36" spans="2:18" ht="18" customHeight="1" x14ac:dyDescent="0.45">
      <c r="B36" s="8"/>
      <c r="C36" s="8"/>
      <c r="D36" s="8"/>
      <c r="E36" s="8"/>
      <c r="F36" s="8"/>
      <c r="G36" s="8"/>
      <c r="H36" s="8"/>
    </row>
    <row r="37" spans="2:18" ht="18" customHeight="1" x14ac:dyDescent="0.3"/>
    <row r="38" spans="2:18" ht="18" customHeight="1" x14ac:dyDescent="0.3"/>
    <row r="39" spans="2:18" ht="18" customHeight="1" x14ac:dyDescent="0.3"/>
    <row r="40" spans="2:18" ht="18" customHeight="1" x14ac:dyDescent="0.3"/>
    <row r="41" spans="2:18" ht="18" customHeight="1" x14ac:dyDescent="0.3"/>
    <row r="42" spans="2:18" ht="18" customHeight="1" x14ac:dyDescent="0.3"/>
    <row r="43" spans="2:18" ht="18" customHeight="1" x14ac:dyDescent="0.3"/>
    <row r="44" spans="2:18" ht="18" customHeight="1" x14ac:dyDescent="0.3"/>
    <row r="45" spans="2:18" ht="18" customHeight="1" x14ac:dyDescent="0.3"/>
    <row r="46" spans="2:18" ht="18" customHeight="1" x14ac:dyDescent="0.3"/>
    <row r="47" spans="2:18" ht="18" customHeight="1" x14ac:dyDescent="0.3"/>
    <row r="48" spans="2:18"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row r="606" ht="18" customHeight="1" x14ac:dyDescent="0.3"/>
    <row r="607" ht="18" customHeight="1" x14ac:dyDescent="0.3"/>
    <row r="608" ht="18" customHeight="1" x14ac:dyDescent="0.3"/>
    <row r="609" ht="18" customHeight="1" x14ac:dyDescent="0.3"/>
    <row r="610" ht="18" customHeight="1" x14ac:dyDescent="0.3"/>
    <row r="611" ht="18" customHeight="1" x14ac:dyDescent="0.3"/>
    <row r="612" ht="18" customHeight="1" x14ac:dyDescent="0.3"/>
    <row r="613" ht="18" customHeight="1" x14ac:dyDescent="0.3"/>
    <row r="614" ht="18" customHeight="1" x14ac:dyDescent="0.3"/>
    <row r="615" ht="18" customHeight="1" x14ac:dyDescent="0.3"/>
    <row r="616" ht="18" customHeight="1" x14ac:dyDescent="0.3"/>
    <row r="617" ht="18" customHeight="1" x14ac:dyDescent="0.3"/>
    <row r="618" ht="18" customHeight="1" x14ac:dyDescent="0.3"/>
    <row r="619" ht="18" customHeight="1" x14ac:dyDescent="0.3"/>
    <row r="620" ht="18" customHeight="1" x14ac:dyDescent="0.3"/>
    <row r="621" ht="18" customHeight="1" x14ac:dyDescent="0.3"/>
    <row r="622" ht="18" customHeight="1" x14ac:dyDescent="0.3"/>
    <row r="623" ht="18" customHeight="1" x14ac:dyDescent="0.3"/>
    <row r="624" ht="18" customHeight="1" x14ac:dyDescent="0.3"/>
    <row r="625" ht="18" customHeight="1" x14ac:dyDescent="0.3"/>
    <row r="626" ht="18" customHeight="1" x14ac:dyDescent="0.3"/>
    <row r="627" ht="18" customHeight="1" x14ac:dyDescent="0.3"/>
    <row r="628" ht="18" customHeight="1" x14ac:dyDescent="0.3"/>
    <row r="629" ht="18" customHeight="1" x14ac:dyDescent="0.3"/>
    <row r="630" ht="18" customHeight="1" x14ac:dyDescent="0.3"/>
    <row r="631" ht="18" customHeight="1" x14ac:dyDescent="0.3"/>
    <row r="632" ht="18" customHeight="1" x14ac:dyDescent="0.3"/>
    <row r="633" ht="18" customHeight="1" x14ac:dyDescent="0.3"/>
    <row r="634" ht="18" customHeight="1" x14ac:dyDescent="0.3"/>
    <row r="635" ht="18" customHeight="1" x14ac:dyDescent="0.3"/>
    <row r="636" ht="18" customHeight="1" x14ac:dyDescent="0.3"/>
    <row r="637" ht="18" customHeight="1" x14ac:dyDescent="0.3"/>
    <row r="638" ht="18" customHeight="1" x14ac:dyDescent="0.3"/>
    <row r="639" ht="18" customHeight="1" x14ac:dyDescent="0.3"/>
    <row r="640" ht="18" customHeight="1" x14ac:dyDescent="0.3"/>
    <row r="641" ht="18" customHeight="1" x14ac:dyDescent="0.3"/>
    <row r="642" ht="18" customHeight="1" x14ac:dyDescent="0.3"/>
    <row r="643" ht="18" customHeight="1" x14ac:dyDescent="0.3"/>
    <row r="644" ht="18" customHeight="1" x14ac:dyDescent="0.3"/>
    <row r="645" ht="18" customHeight="1" x14ac:dyDescent="0.3"/>
    <row r="646" ht="18" customHeight="1" x14ac:dyDescent="0.3"/>
    <row r="647" ht="18" customHeight="1" x14ac:dyDescent="0.3"/>
    <row r="648" ht="18" customHeight="1" x14ac:dyDescent="0.3"/>
    <row r="649" ht="18" customHeight="1" x14ac:dyDescent="0.3"/>
    <row r="650" ht="18" customHeight="1" x14ac:dyDescent="0.3"/>
    <row r="651" ht="18" customHeight="1" x14ac:dyDescent="0.3"/>
    <row r="652" ht="18" customHeight="1" x14ac:dyDescent="0.3"/>
    <row r="653" ht="18" customHeight="1" x14ac:dyDescent="0.3"/>
    <row r="654" ht="18" customHeight="1" x14ac:dyDescent="0.3"/>
    <row r="655" ht="18" customHeight="1" x14ac:dyDescent="0.3"/>
    <row r="656" ht="18" customHeight="1" x14ac:dyDescent="0.3"/>
    <row r="657" ht="18" customHeight="1" x14ac:dyDescent="0.3"/>
    <row r="658" ht="18" customHeight="1" x14ac:dyDescent="0.3"/>
    <row r="659" ht="18" customHeight="1" x14ac:dyDescent="0.3"/>
    <row r="660" ht="18" customHeight="1" x14ac:dyDescent="0.3"/>
    <row r="661" ht="18" customHeight="1" x14ac:dyDescent="0.3"/>
    <row r="662" ht="18" customHeight="1" x14ac:dyDescent="0.3"/>
    <row r="663" ht="18" customHeight="1" x14ac:dyDescent="0.3"/>
    <row r="664" ht="18" customHeight="1" x14ac:dyDescent="0.3"/>
    <row r="665" ht="18" customHeight="1" x14ac:dyDescent="0.3"/>
    <row r="666" ht="18" customHeight="1" x14ac:dyDescent="0.3"/>
    <row r="667" ht="18" customHeight="1" x14ac:dyDescent="0.3"/>
    <row r="668" ht="18" customHeight="1" x14ac:dyDescent="0.3"/>
    <row r="669" ht="18" customHeight="1" x14ac:dyDescent="0.3"/>
    <row r="670" ht="18" customHeight="1" x14ac:dyDescent="0.3"/>
    <row r="671" ht="18" customHeight="1" x14ac:dyDescent="0.3"/>
    <row r="672" ht="18" customHeight="1" x14ac:dyDescent="0.3"/>
    <row r="673" ht="18" customHeight="1" x14ac:dyDescent="0.3"/>
    <row r="674" ht="18" customHeight="1" x14ac:dyDescent="0.3"/>
    <row r="675" ht="18" customHeight="1" x14ac:dyDescent="0.3"/>
    <row r="676" ht="18" customHeight="1" x14ac:dyDescent="0.3"/>
    <row r="677" ht="18" customHeight="1" x14ac:dyDescent="0.3"/>
    <row r="678" ht="18" customHeight="1" x14ac:dyDescent="0.3"/>
    <row r="679" ht="18" customHeight="1" x14ac:dyDescent="0.3"/>
    <row r="680" ht="18" customHeight="1" x14ac:dyDescent="0.3"/>
    <row r="681" ht="18" customHeight="1" x14ac:dyDescent="0.3"/>
    <row r="682" ht="18" customHeight="1" x14ac:dyDescent="0.3"/>
    <row r="683" ht="18" customHeight="1" x14ac:dyDescent="0.3"/>
    <row r="684" ht="18" customHeight="1" x14ac:dyDescent="0.3"/>
    <row r="685" ht="18" customHeight="1" x14ac:dyDescent="0.3"/>
    <row r="686" ht="18" customHeight="1" x14ac:dyDescent="0.3"/>
    <row r="687" ht="18" customHeight="1" x14ac:dyDescent="0.3"/>
    <row r="688" ht="18" customHeight="1" x14ac:dyDescent="0.3"/>
    <row r="689" ht="18" customHeight="1" x14ac:dyDescent="0.3"/>
    <row r="690" ht="18" customHeight="1" x14ac:dyDescent="0.3"/>
    <row r="691" ht="18" customHeight="1" x14ac:dyDescent="0.3"/>
    <row r="692" ht="18" customHeight="1" x14ac:dyDescent="0.3"/>
    <row r="693" ht="18" customHeight="1" x14ac:dyDescent="0.3"/>
    <row r="694" ht="18" customHeight="1" x14ac:dyDescent="0.3"/>
    <row r="695" ht="18" customHeight="1" x14ac:dyDescent="0.3"/>
    <row r="696" ht="18" customHeight="1" x14ac:dyDescent="0.3"/>
    <row r="697" ht="18" customHeight="1" x14ac:dyDescent="0.3"/>
    <row r="698" ht="18" customHeight="1" x14ac:dyDescent="0.3"/>
    <row r="699" ht="18" customHeight="1" x14ac:dyDescent="0.3"/>
    <row r="700" ht="18" customHeight="1" x14ac:dyDescent="0.3"/>
    <row r="701" ht="18" customHeight="1" x14ac:dyDescent="0.3"/>
    <row r="702" ht="18" customHeight="1" x14ac:dyDescent="0.3"/>
    <row r="703" ht="18" customHeight="1" x14ac:dyDescent="0.3"/>
    <row r="704" ht="18" customHeight="1" x14ac:dyDescent="0.3"/>
    <row r="705" ht="18" customHeight="1" x14ac:dyDescent="0.3"/>
    <row r="706" ht="18" customHeight="1" x14ac:dyDescent="0.3"/>
    <row r="707" ht="18" customHeight="1" x14ac:dyDescent="0.3"/>
    <row r="708" ht="18" customHeight="1" x14ac:dyDescent="0.3"/>
    <row r="709" ht="18" customHeight="1" x14ac:dyDescent="0.3"/>
    <row r="710" ht="18" customHeight="1" x14ac:dyDescent="0.3"/>
    <row r="711" ht="18" customHeight="1" x14ac:dyDescent="0.3"/>
    <row r="712" ht="18" customHeight="1" x14ac:dyDescent="0.3"/>
    <row r="713" ht="18" customHeight="1" x14ac:dyDescent="0.3"/>
    <row r="714" ht="18" customHeight="1" x14ac:dyDescent="0.3"/>
    <row r="715" ht="18" customHeight="1" x14ac:dyDescent="0.3"/>
    <row r="716" ht="18" customHeight="1" x14ac:dyDescent="0.3"/>
    <row r="717" ht="18" customHeight="1" x14ac:dyDescent="0.3"/>
    <row r="718" ht="18" customHeight="1" x14ac:dyDescent="0.3"/>
    <row r="719" ht="18" customHeight="1" x14ac:dyDescent="0.3"/>
    <row r="720" ht="18" customHeight="1" x14ac:dyDescent="0.3"/>
    <row r="721" ht="18" customHeight="1" x14ac:dyDescent="0.3"/>
    <row r="722" ht="18" customHeight="1" x14ac:dyDescent="0.3"/>
    <row r="723" ht="18" customHeight="1" x14ac:dyDescent="0.3"/>
    <row r="724" ht="18" customHeight="1" x14ac:dyDescent="0.3"/>
    <row r="725" ht="18" customHeight="1" x14ac:dyDescent="0.3"/>
    <row r="726" ht="18" customHeight="1" x14ac:dyDescent="0.3"/>
    <row r="727" ht="18" customHeight="1" x14ac:dyDescent="0.3"/>
    <row r="728" ht="18" customHeight="1" x14ac:dyDescent="0.3"/>
    <row r="729" ht="18" customHeight="1" x14ac:dyDescent="0.3"/>
    <row r="730" ht="18" customHeight="1" x14ac:dyDescent="0.3"/>
    <row r="731" ht="18" customHeight="1" x14ac:dyDescent="0.3"/>
    <row r="732" ht="18" customHeight="1" x14ac:dyDescent="0.3"/>
    <row r="733" ht="18" customHeight="1" x14ac:dyDescent="0.3"/>
    <row r="734" ht="18" customHeight="1" x14ac:dyDescent="0.3"/>
    <row r="735" ht="18" customHeight="1" x14ac:dyDescent="0.3"/>
    <row r="736" ht="18" customHeight="1" x14ac:dyDescent="0.3"/>
    <row r="737" ht="18" customHeight="1" x14ac:dyDescent="0.3"/>
    <row r="738" ht="18" customHeight="1" x14ac:dyDescent="0.3"/>
    <row r="739" ht="18" customHeight="1" x14ac:dyDescent="0.3"/>
    <row r="740" ht="18" customHeight="1" x14ac:dyDescent="0.3"/>
    <row r="741" ht="18" customHeight="1" x14ac:dyDescent="0.3"/>
    <row r="742" ht="18" customHeight="1" x14ac:dyDescent="0.3"/>
    <row r="743" ht="18" customHeight="1" x14ac:dyDescent="0.3"/>
    <row r="744" ht="18" customHeight="1" x14ac:dyDescent="0.3"/>
    <row r="745" ht="18" customHeight="1" x14ac:dyDescent="0.3"/>
    <row r="746" ht="18" customHeight="1" x14ac:dyDescent="0.3"/>
    <row r="747" ht="18" customHeight="1" x14ac:dyDescent="0.3"/>
    <row r="748" ht="18" customHeight="1" x14ac:dyDescent="0.3"/>
    <row r="749" ht="18" customHeight="1" x14ac:dyDescent="0.3"/>
    <row r="750" ht="18" customHeight="1" x14ac:dyDescent="0.3"/>
    <row r="751" ht="18" customHeight="1" x14ac:dyDescent="0.3"/>
    <row r="752" ht="18" customHeight="1" x14ac:dyDescent="0.3"/>
    <row r="753" ht="18" customHeight="1" x14ac:dyDescent="0.3"/>
    <row r="754" ht="18" customHeight="1" x14ac:dyDescent="0.3"/>
    <row r="755" ht="18" customHeight="1" x14ac:dyDescent="0.3"/>
    <row r="756" ht="18" customHeight="1" x14ac:dyDescent="0.3"/>
    <row r="757" ht="18" customHeight="1" x14ac:dyDescent="0.3"/>
    <row r="758" ht="18" customHeight="1" x14ac:dyDescent="0.3"/>
    <row r="759" ht="18" customHeight="1" x14ac:dyDescent="0.3"/>
    <row r="760" ht="18" customHeight="1" x14ac:dyDescent="0.3"/>
    <row r="761" ht="18" customHeight="1" x14ac:dyDescent="0.3"/>
    <row r="762" ht="18" customHeight="1" x14ac:dyDescent="0.3"/>
    <row r="763" ht="18" customHeight="1" x14ac:dyDescent="0.3"/>
    <row r="764" ht="18" customHeight="1" x14ac:dyDescent="0.3"/>
    <row r="765" ht="18" customHeight="1" x14ac:dyDescent="0.3"/>
    <row r="766" ht="18" customHeight="1" x14ac:dyDescent="0.3"/>
    <row r="767" ht="18" customHeight="1" x14ac:dyDescent="0.3"/>
    <row r="768" ht="18" customHeight="1" x14ac:dyDescent="0.3"/>
    <row r="769" ht="18" customHeight="1" x14ac:dyDescent="0.3"/>
    <row r="770" ht="18" customHeight="1" x14ac:dyDescent="0.3"/>
    <row r="771" ht="18" customHeight="1" x14ac:dyDescent="0.3"/>
    <row r="772" ht="18" customHeight="1" x14ac:dyDescent="0.3"/>
    <row r="773" ht="18" customHeight="1" x14ac:dyDescent="0.3"/>
    <row r="774" ht="18" customHeight="1" x14ac:dyDescent="0.3"/>
    <row r="775" ht="18" customHeight="1" x14ac:dyDescent="0.3"/>
    <row r="776" ht="18" customHeight="1" x14ac:dyDescent="0.3"/>
    <row r="777" ht="18" customHeight="1" x14ac:dyDescent="0.3"/>
    <row r="778" ht="18" customHeight="1" x14ac:dyDescent="0.3"/>
    <row r="779" ht="18" customHeight="1" x14ac:dyDescent="0.3"/>
    <row r="780" ht="18" customHeight="1" x14ac:dyDescent="0.3"/>
    <row r="781" ht="18" customHeight="1" x14ac:dyDescent="0.3"/>
    <row r="782" ht="18" customHeight="1" x14ac:dyDescent="0.3"/>
    <row r="783" ht="18" customHeight="1" x14ac:dyDescent="0.3"/>
    <row r="784" ht="18" customHeight="1" x14ac:dyDescent="0.3"/>
    <row r="785" ht="18" customHeight="1" x14ac:dyDescent="0.3"/>
    <row r="786" ht="18" customHeight="1" x14ac:dyDescent="0.3"/>
    <row r="787" ht="18" customHeight="1" x14ac:dyDescent="0.3"/>
    <row r="788" ht="18" customHeight="1" x14ac:dyDescent="0.3"/>
    <row r="789" ht="18" customHeight="1" x14ac:dyDescent="0.3"/>
    <row r="790" ht="18" customHeight="1" x14ac:dyDescent="0.3"/>
    <row r="791" ht="18" customHeight="1" x14ac:dyDescent="0.3"/>
    <row r="792" ht="18" customHeight="1" x14ac:dyDescent="0.3"/>
    <row r="793" ht="18" customHeight="1" x14ac:dyDescent="0.3"/>
    <row r="794" ht="18" customHeight="1" x14ac:dyDescent="0.3"/>
    <row r="795" ht="18" customHeight="1" x14ac:dyDescent="0.3"/>
    <row r="796" ht="18" customHeight="1" x14ac:dyDescent="0.3"/>
    <row r="797" ht="18" customHeight="1" x14ac:dyDescent="0.3"/>
    <row r="798" ht="18" customHeight="1" x14ac:dyDescent="0.3"/>
    <row r="799" ht="18" customHeight="1" x14ac:dyDescent="0.3"/>
    <row r="800" ht="18" customHeight="1" x14ac:dyDescent="0.3"/>
    <row r="801" ht="18" customHeight="1" x14ac:dyDescent="0.3"/>
    <row r="802" ht="18" customHeight="1" x14ac:dyDescent="0.3"/>
    <row r="803" ht="18" customHeight="1" x14ac:dyDescent="0.3"/>
    <row r="804" ht="18" customHeight="1" x14ac:dyDescent="0.3"/>
    <row r="805" ht="18" customHeight="1" x14ac:dyDescent="0.3"/>
    <row r="806" ht="18" customHeight="1" x14ac:dyDescent="0.3"/>
    <row r="807" ht="18" customHeight="1" x14ac:dyDescent="0.3"/>
    <row r="808" ht="18" customHeight="1" x14ac:dyDescent="0.3"/>
    <row r="809" ht="18" customHeight="1" x14ac:dyDescent="0.3"/>
    <row r="810" ht="18" customHeight="1" x14ac:dyDescent="0.3"/>
    <row r="811" ht="18" customHeight="1" x14ac:dyDescent="0.3"/>
    <row r="812" ht="18" customHeight="1" x14ac:dyDescent="0.3"/>
    <row r="813" ht="18" customHeight="1" x14ac:dyDescent="0.3"/>
    <row r="814" ht="18" customHeight="1" x14ac:dyDescent="0.3"/>
    <row r="815" ht="18" customHeight="1" x14ac:dyDescent="0.3"/>
    <row r="816"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row r="891" ht="18" customHeight="1" x14ac:dyDescent="0.3"/>
    <row r="892" ht="18" customHeight="1" x14ac:dyDescent="0.3"/>
    <row r="893" ht="18" customHeight="1" x14ac:dyDescent="0.3"/>
    <row r="894" ht="18" customHeight="1" x14ac:dyDescent="0.3"/>
    <row r="895" ht="18" customHeight="1" x14ac:dyDescent="0.3"/>
    <row r="896" ht="18" customHeight="1" x14ac:dyDescent="0.3"/>
    <row r="897" ht="18" customHeight="1" x14ac:dyDescent="0.3"/>
    <row r="898" ht="18" customHeight="1" x14ac:dyDescent="0.3"/>
    <row r="899" ht="18" customHeight="1" x14ac:dyDescent="0.3"/>
    <row r="900" ht="18" customHeight="1" x14ac:dyDescent="0.3"/>
    <row r="901" ht="18" customHeight="1" x14ac:dyDescent="0.3"/>
    <row r="902" ht="18" customHeight="1" x14ac:dyDescent="0.3"/>
    <row r="903" ht="18" customHeight="1" x14ac:dyDescent="0.3"/>
    <row r="904" ht="18" customHeight="1" x14ac:dyDescent="0.3"/>
    <row r="905" ht="18" customHeight="1" x14ac:dyDescent="0.3"/>
    <row r="906" ht="18" customHeight="1" x14ac:dyDescent="0.3"/>
    <row r="907" ht="18" customHeight="1" x14ac:dyDescent="0.3"/>
    <row r="908" ht="18" customHeight="1" x14ac:dyDescent="0.3"/>
    <row r="909" ht="18" customHeight="1" x14ac:dyDescent="0.3"/>
    <row r="910" ht="18" customHeight="1" x14ac:dyDescent="0.3"/>
    <row r="911" ht="18" customHeight="1" x14ac:dyDescent="0.3"/>
    <row r="912" ht="18" customHeight="1" x14ac:dyDescent="0.3"/>
    <row r="913" ht="18" customHeight="1" x14ac:dyDescent="0.3"/>
    <row r="914" ht="18" customHeight="1" x14ac:dyDescent="0.3"/>
    <row r="915" ht="18" customHeight="1" x14ac:dyDescent="0.3"/>
    <row r="916" ht="18" customHeight="1" x14ac:dyDescent="0.3"/>
    <row r="917" ht="18" customHeight="1" x14ac:dyDescent="0.3"/>
    <row r="918" ht="18" customHeight="1" x14ac:dyDescent="0.3"/>
    <row r="919" ht="18" customHeight="1" x14ac:dyDescent="0.3"/>
    <row r="920" ht="18" customHeight="1" x14ac:dyDescent="0.3"/>
    <row r="921" ht="18" customHeight="1" x14ac:dyDescent="0.3"/>
    <row r="922" ht="18" customHeight="1" x14ac:dyDescent="0.3"/>
    <row r="923" ht="18" customHeight="1" x14ac:dyDescent="0.3"/>
    <row r="924" ht="18" customHeight="1" x14ac:dyDescent="0.3"/>
    <row r="925" ht="18" customHeight="1" x14ac:dyDescent="0.3"/>
    <row r="926" ht="18" customHeight="1" x14ac:dyDescent="0.3"/>
    <row r="927" ht="18" customHeight="1" x14ac:dyDescent="0.3"/>
    <row r="928" ht="18" customHeight="1" x14ac:dyDescent="0.3"/>
    <row r="929" ht="18" customHeight="1" x14ac:dyDescent="0.3"/>
    <row r="930" ht="18" customHeight="1" x14ac:dyDescent="0.3"/>
    <row r="931" ht="18" customHeight="1" x14ac:dyDescent="0.3"/>
    <row r="932" ht="18" customHeight="1" x14ac:dyDescent="0.3"/>
    <row r="933" ht="18" customHeight="1" x14ac:dyDescent="0.3"/>
    <row r="934" ht="18" customHeight="1" x14ac:dyDescent="0.3"/>
    <row r="935" ht="18" customHeight="1" x14ac:dyDescent="0.3"/>
    <row r="936" ht="18" customHeight="1" x14ac:dyDescent="0.3"/>
    <row r="937" ht="18" customHeight="1" x14ac:dyDescent="0.3"/>
    <row r="938" ht="18" customHeight="1" x14ac:dyDescent="0.3"/>
    <row r="939" ht="18" customHeight="1" x14ac:dyDescent="0.3"/>
    <row r="940" ht="18" customHeight="1" x14ac:dyDescent="0.3"/>
    <row r="941" ht="18" customHeight="1" x14ac:dyDescent="0.3"/>
    <row r="942" ht="18" customHeight="1" x14ac:dyDescent="0.3"/>
    <row r="943" ht="18" customHeight="1" x14ac:dyDescent="0.3"/>
    <row r="944" ht="18" customHeight="1" x14ac:dyDescent="0.3"/>
    <row r="945" ht="18" customHeight="1" x14ac:dyDescent="0.3"/>
    <row r="946" ht="18" customHeight="1" x14ac:dyDescent="0.3"/>
    <row r="947" ht="18" customHeight="1" x14ac:dyDescent="0.3"/>
    <row r="948" ht="18" customHeight="1" x14ac:dyDescent="0.3"/>
    <row r="949" ht="18" customHeight="1" x14ac:dyDescent="0.3"/>
    <row r="950" ht="18" customHeight="1" x14ac:dyDescent="0.3"/>
    <row r="951" ht="18" customHeight="1" x14ac:dyDescent="0.3"/>
    <row r="952" ht="18" customHeight="1" x14ac:dyDescent="0.3"/>
    <row r="953" ht="18" customHeight="1" x14ac:dyDescent="0.3"/>
    <row r="954" ht="18" customHeight="1" x14ac:dyDescent="0.3"/>
    <row r="955" ht="18" customHeight="1" x14ac:dyDescent="0.3"/>
    <row r="956" ht="18" customHeight="1" x14ac:dyDescent="0.3"/>
    <row r="957" ht="18" customHeight="1" x14ac:dyDescent="0.3"/>
    <row r="958" ht="18" customHeight="1" x14ac:dyDescent="0.3"/>
    <row r="959" ht="18" customHeight="1" x14ac:dyDescent="0.3"/>
    <row r="960" ht="18" customHeight="1" x14ac:dyDescent="0.3"/>
    <row r="961" ht="18" customHeight="1" x14ac:dyDescent="0.3"/>
    <row r="962" ht="18" customHeight="1" x14ac:dyDescent="0.3"/>
    <row r="963" ht="18" customHeight="1" x14ac:dyDescent="0.3"/>
    <row r="964" ht="18" customHeight="1" x14ac:dyDescent="0.3"/>
    <row r="965" ht="18" customHeight="1" x14ac:dyDescent="0.3"/>
    <row r="966" ht="18" customHeight="1" x14ac:dyDescent="0.3"/>
    <row r="967" ht="18" customHeight="1" x14ac:dyDescent="0.3"/>
    <row r="968" ht="18" customHeight="1" x14ac:dyDescent="0.3"/>
    <row r="969" ht="18" customHeight="1" x14ac:dyDescent="0.3"/>
    <row r="970" ht="18" customHeight="1" x14ac:dyDescent="0.3"/>
    <row r="971" ht="18" customHeight="1" x14ac:dyDescent="0.3"/>
  </sheetData>
  <mergeCells count="11">
    <mergeCell ref="B34:K34"/>
    <mergeCell ref="B2:K2"/>
    <mergeCell ref="B12:D12"/>
    <mergeCell ref="B7:K7"/>
    <mergeCell ref="B8:K8"/>
    <mergeCell ref="B10:K10"/>
    <mergeCell ref="E12:K12"/>
    <mergeCell ref="B11:K11"/>
    <mergeCell ref="B33:K33"/>
    <mergeCell ref="B21:K21"/>
    <mergeCell ref="B22:K22"/>
  </mergeCells>
  <phoneticPr fontId="10"/>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43148-A43A-4667-AD3B-E1E8B4C4445F}">
  <sheetPr>
    <tabColor rgb="FFFFFF00"/>
  </sheetPr>
  <dimension ref="B1:CO977"/>
  <sheetViews>
    <sheetView showGridLines="0" showZeros="0" zoomScale="85" zoomScaleNormal="85" workbookViewId="0"/>
  </sheetViews>
  <sheetFormatPr defaultColWidth="14.44140625" defaultRowHeight="15" customHeight="1" x14ac:dyDescent="0.3"/>
  <cols>
    <col min="1" max="49" width="2.5546875" style="24" customWidth="1"/>
    <col min="50" max="50" width="4.33203125" style="24" customWidth="1"/>
    <col min="51" max="89" width="2.5546875" style="24" customWidth="1"/>
    <col min="90" max="16384" width="14.44140625" style="24"/>
  </cols>
  <sheetData>
    <row r="1" spans="2:77" ht="33" customHeight="1" x14ac:dyDescent="0.3">
      <c r="B1" s="86" t="s">
        <v>13</v>
      </c>
      <c r="C1" s="86"/>
      <c r="D1" s="86"/>
      <c r="E1" s="86"/>
      <c r="F1" s="86"/>
      <c r="G1" s="86"/>
      <c r="H1" s="86"/>
      <c r="I1" s="86"/>
      <c r="J1" s="86"/>
      <c r="K1" s="86"/>
      <c r="L1" s="86"/>
      <c r="M1" s="86"/>
      <c r="N1" s="86"/>
      <c r="O1" s="86"/>
      <c r="P1" s="86"/>
      <c r="Q1" s="86"/>
      <c r="R1" s="86"/>
      <c r="S1" s="86"/>
      <c r="T1" s="86"/>
      <c r="U1" s="63" t="s">
        <v>14</v>
      </c>
      <c r="V1" s="26"/>
      <c r="W1" s="26"/>
      <c r="X1" s="26"/>
      <c r="Y1" s="26"/>
      <c r="Z1" s="26"/>
      <c r="AA1" s="26"/>
      <c r="AB1" s="26"/>
      <c r="AC1" s="26"/>
      <c r="AD1" s="26"/>
      <c r="AE1" s="26"/>
      <c r="AF1" s="67" t="s">
        <v>117</v>
      </c>
      <c r="AG1" s="67"/>
      <c r="AH1" s="67"/>
      <c r="AI1" s="67"/>
      <c r="AJ1" s="68"/>
      <c r="BB1" s="24" t="s">
        <v>15</v>
      </c>
    </row>
    <row r="2" spans="2:77" ht="18" customHeight="1" x14ac:dyDescent="0.3">
      <c r="B2" s="25"/>
      <c r="C2" s="25"/>
      <c r="D2" s="25"/>
      <c r="E2" s="25"/>
      <c r="F2" s="25"/>
      <c r="G2" s="25"/>
      <c r="H2" s="25"/>
      <c r="I2" s="25"/>
      <c r="J2" s="25"/>
      <c r="K2" s="25"/>
      <c r="L2" s="25"/>
      <c r="M2" s="25"/>
      <c r="N2" s="25"/>
      <c r="O2" s="25"/>
      <c r="P2" s="25"/>
      <c r="Q2" s="25"/>
      <c r="R2" s="25"/>
      <c r="S2" s="25"/>
      <c r="T2" s="25"/>
      <c r="U2" s="25"/>
      <c r="V2" s="25"/>
    </row>
    <row r="3" spans="2:77" ht="21.75" customHeight="1" x14ac:dyDescent="0.3">
      <c r="B3" s="26" t="s">
        <v>16</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row>
    <row r="4" spans="2:77" ht="19.95" customHeight="1" x14ac:dyDescent="0.3">
      <c r="B4" s="27"/>
      <c r="D4" s="28"/>
      <c r="E4" s="28"/>
      <c r="F4" s="28"/>
      <c r="G4" s="28"/>
      <c r="H4" s="28"/>
      <c r="I4" s="28"/>
      <c r="J4" s="28"/>
      <c r="K4" s="28"/>
      <c r="L4" s="28"/>
      <c r="M4" s="28"/>
      <c r="N4" s="28"/>
      <c r="O4" s="28"/>
      <c r="P4" s="28" t="s">
        <v>17</v>
      </c>
      <c r="Q4" s="28"/>
      <c r="R4" s="28"/>
      <c r="S4" s="28"/>
      <c r="T4" s="28"/>
      <c r="U4" s="28"/>
      <c r="V4" s="27"/>
      <c r="W4" s="27"/>
      <c r="X4" s="27"/>
      <c r="Y4" s="27"/>
      <c r="Z4" s="25"/>
      <c r="AA4" s="25"/>
      <c r="AB4" s="25"/>
      <c r="AC4" s="25"/>
      <c r="AD4" s="25"/>
      <c r="AE4" s="25"/>
      <c r="AF4" s="25"/>
      <c r="AG4" s="25"/>
      <c r="AH4" s="25"/>
      <c r="AI4" s="25"/>
    </row>
    <row r="5" spans="2:77" ht="19.95" customHeight="1" x14ac:dyDescent="0.3">
      <c r="H5" s="29"/>
      <c r="J5" s="61"/>
      <c r="P5" s="28" t="s">
        <v>18</v>
      </c>
      <c r="Q5" s="28"/>
      <c r="R5" s="28"/>
      <c r="S5" s="28"/>
      <c r="T5" s="28"/>
      <c r="U5" s="76" t="s">
        <v>9</v>
      </c>
      <c r="V5" s="75"/>
      <c r="W5" s="30"/>
      <c r="X5" s="30"/>
      <c r="Y5" s="30"/>
      <c r="Z5" s="30"/>
      <c r="AA5" s="30"/>
      <c r="AB5" s="30"/>
      <c r="AC5" s="30"/>
      <c r="AD5" s="30"/>
      <c r="AE5" s="30"/>
      <c r="AF5" s="30"/>
      <c r="AG5" s="30"/>
      <c r="AH5" s="30"/>
      <c r="AI5" s="30"/>
      <c r="AJ5" s="30"/>
      <c r="AK5" s="30"/>
      <c r="AL5" s="30"/>
      <c r="AM5" s="30"/>
      <c r="AN5" s="30"/>
    </row>
    <row r="6" spans="2:77" ht="19.95" customHeight="1" x14ac:dyDescent="0.3">
      <c r="B6" s="158"/>
      <c r="C6" s="158"/>
      <c r="D6" s="158"/>
      <c r="E6" s="158"/>
      <c r="F6" s="158"/>
      <c r="G6" s="158"/>
      <c r="H6" s="29"/>
      <c r="P6" s="28" t="s">
        <v>19</v>
      </c>
      <c r="U6" s="31" t="s">
        <v>20</v>
      </c>
      <c r="V6" s="31"/>
      <c r="W6" s="31"/>
      <c r="X6" s="31"/>
      <c r="Y6" s="31"/>
      <c r="Z6" s="31"/>
      <c r="AA6" s="31"/>
      <c r="AB6" s="31"/>
      <c r="AC6" s="31"/>
      <c r="AD6" s="31"/>
      <c r="AE6" s="31"/>
      <c r="AF6" s="74"/>
      <c r="AG6" s="31"/>
      <c r="AH6" s="31"/>
      <c r="AI6" s="31"/>
      <c r="AJ6" s="31"/>
      <c r="AK6" s="31"/>
      <c r="AL6" s="31"/>
      <c r="AM6" s="31"/>
      <c r="AN6" s="31"/>
    </row>
    <row r="7" spans="2:77" ht="18" customHeight="1" thickBot="1" x14ac:dyDescent="0.35">
      <c r="B7" s="29"/>
      <c r="C7" s="29"/>
      <c r="D7" s="29"/>
      <c r="E7" s="29"/>
      <c r="F7" s="29"/>
      <c r="G7" s="29"/>
      <c r="H7" s="29"/>
      <c r="I7" s="32"/>
      <c r="J7" s="32"/>
      <c r="K7" s="32"/>
      <c r="L7" s="32"/>
      <c r="M7" s="32"/>
      <c r="N7" s="32"/>
      <c r="O7" s="32"/>
      <c r="P7" s="32"/>
      <c r="Q7" s="32"/>
      <c r="R7" s="32"/>
      <c r="S7" s="32"/>
      <c r="T7" s="32"/>
      <c r="U7" s="32"/>
      <c r="V7" s="32"/>
      <c r="W7" s="32"/>
      <c r="X7" s="32"/>
      <c r="Y7" s="32"/>
      <c r="Z7" s="25"/>
      <c r="AA7" s="25"/>
      <c r="AB7" s="25"/>
      <c r="AC7" s="25"/>
      <c r="AD7" s="25"/>
      <c r="AE7" s="25"/>
      <c r="AF7" s="25"/>
      <c r="AG7" s="25"/>
      <c r="AH7" s="25"/>
      <c r="AI7" s="25"/>
    </row>
    <row r="8" spans="2:77" ht="30" customHeight="1" thickBot="1" x14ac:dyDescent="0.35">
      <c r="B8" s="33" t="s">
        <v>21</v>
      </c>
      <c r="C8" s="339" t="s">
        <v>1</v>
      </c>
      <c r="D8" s="340"/>
      <c r="E8" s="340"/>
      <c r="F8" s="341"/>
      <c r="G8" s="34"/>
      <c r="H8" s="35" t="s">
        <v>22</v>
      </c>
      <c r="I8" s="35"/>
      <c r="J8" s="35"/>
      <c r="K8" s="35"/>
      <c r="L8" s="35"/>
      <c r="M8" s="35"/>
      <c r="N8" s="35"/>
      <c r="O8" s="35"/>
      <c r="P8" s="35"/>
      <c r="Q8" s="35"/>
      <c r="R8" s="35"/>
      <c r="S8" s="35"/>
      <c r="T8" s="35"/>
      <c r="U8" s="35"/>
      <c r="V8" s="35"/>
      <c r="W8" s="35"/>
      <c r="X8" s="35"/>
      <c r="Y8" s="35"/>
      <c r="Z8" s="35"/>
      <c r="AA8" s="35"/>
      <c r="AB8" s="35"/>
      <c r="AC8" s="35"/>
      <c r="AD8" s="35"/>
      <c r="AE8" s="35"/>
      <c r="AF8" s="35"/>
      <c r="AG8" s="35" t="s">
        <v>118</v>
      </c>
      <c r="AH8" s="35"/>
      <c r="AI8" s="35"/>
      <c r="AJ8" s="35"/>
      <c r="AK8" s="35"/>
      <c r="AL8" s="35"/>
      <c r="AM8" s="35"/>
      <c r="AN8" s="35"/>
      <c r="AO8" s="35"/>
      <c r="AP8" s="35"/>
      <c r="AQ8" s="35"/>
      <c r="AR8" s="35"/>
      <c r="AS8" s="35"/>
      <c r="AT8" s="35"/>
      <c r="AU8" s="35"/>
      <c r="AV8" s="35"/>
      <c r="AW8" s="35"/>
      <c r="AX8" s="35"/>
      <c r="AY8" s="35"/>
      <c r="AZ8" s="35"/>
      <c r="BA8" s="35"/>
      <c r="BB8" s="36"/>
      <c r="BC8" s="33"/>
      <c r="BD8" s="33"/>
      <c r="BE8" s="33"/>
      <c r="BF8" s="33"/>
      <c r="BG8" s="33"/>
      <c r="BH8" s="33"/>
      <c r="BI8" s="33"/>
      <c r="BJ8" s="33"/>
      <c r="BK8" s="33"/>
      <c r="BL8" s="33"/>
      <c r="BM8" s="33"/>
      <c r="BN8" s="33"/>
    </row>
    <row r="9" spans="2:77" ht="30" customHeight="1" thickBot="1" x14ac:dyDescent="0.35">
      <c r="B9" s="37"/>
      <c r="C9" s="339" t="s">
        <v>4</v>
      </c>
      <c r="D9" s="340"/>
      <c r="E9" s="340"/>
      <c r="F9" s="341"/>
      <c r="G9" s="38"/>
      <c r="H9" s="39" t="s">
        <v>24</v>
      </c>
      <c r="I9" s="40"/>
      <c r="J9" s="38"/>
      <c r="K9" s="38"/>
      <c r="L9" s="38"/>
      <c r="M9" s="38"/>
      <c r="N9" s="38"/>
      <c r="O9" s="38"/>
      <c r="P9" s="38"/>
      <c r="Q9" s="38"/>
      <c r="R9" s="38"/>
      <c r="S9" s="38"/>
      <c r="T9" s="38"/>
      <c r="U9" s="38"/>
      <c r="V9" s="38"/>
      <c r="W9" s="41"/>
      <c r="X9" s="41"/>
      <c r="Y9" s="41"/>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3"/>
      <c r="BC9" s="44"/>
      <c r="BD9" s="44"/>
      <c r="BE9" s="44"/>
      <c r="BF9" s="44"/>
      <c r="BG9" s="44"/>
      <c r="BH9" s="44"/>
      <c r="BI9" s="44"/>
      <c r="BJ9" s="79"/>
      <c r="BK9" s="44"/>
      <c r="BL9" s="44"/>
      <c r="BM9" s="44"/>
    </row>
    <row r="10" spans="2:77" ht="30" customHeight="1" thickBot="1" x14ac:dyDescent="0.35">
      <c r="B10" s="29"/>
      <c r="C10" s="339" t="s">
        <v>7</v>
      </c>
      <c r="D10" s="340"/>
      <c r="E10" s="340"/>
      <c r="F10" s="341"/>
      <c r="G10" s="45"/>
      <c r="H10" s="46" t="s">
        <v>25</v>
      </c>
      <c r="I10" s="47"/>
      <c r="J10" s="47"/>
      <c r="K10" s="47"/>
      <c r="L10" s="47"/>
      <c r="M10" s="47"/>
      <c r="N10" s="47"/>
      <c r="O10" s="47"/>
      <c r="P10" s="47"/>
      <c r="Q10" s="47"/>
      <c r="R10" s="47"/>
      <c r="S10" s="47"/>
      <c r="T10" s="47"/>
      <c r="U10" s="47"/>
      <c r="V10" s="47"/>
      <c r="W10" s="47"/>
      <c r="X10" s="47"/>
      <c r="Y10" s="47"/>
      <c r="Z10" s="48"/>
      <c r="AA10" s="48"/>
      <c r="AB10" s="48"/>
      <c r="AC10" s="48"/>
      <c r="AD10" s="80" t="s">
        <v>9</v>
      </c>
      <c r="AE10" s="48"/>
      <c r="AF10" s="49"/>
      <c r="AG10" s="48"/>
      <c r="AH10" s="48"/>
      <c r="AI10" s="48"/>
      <c r="AJ10" s="48"/>
      <c r="AK10" s="48"/>
      <c r="AL10" s="48"/>
      <c r="AM10" s="48"/>
      <c r="AN10" s="48"/>
      <c r="AO10" s="48"/>
      <c r="AP10" s="50"/>
      <c r="AQ10" s="45" t="s">
        <v>26</v>
      </c>
      <c r="AR10" s="48"/>
      <c r="AS10" s="48"/>
      <c r="AT10" s="48"/>
      <c r="AU10" s="48"/>
      <c r="AV10" s="48"/>
      <c r="AW10" s="51"/>
      <c r="AX10" s="48"/>
      <c r="AY10" s="48"/>
      <c r="AZ10" s="48"/>
      <c r="BA10" s="48"/>
      <c r="BB10" s="52"/>
      <c r="BC10" s="53"/>
      <c r="BD10" s="53"/>
    </row>
    <row r="11" spans="2:77" ht="30" customHeight="1" thickBot="1" x14ac:dyDescent="0.35">
      <c r="B11" s="29"/>
      <c r="C11" s="339" t="s">
        <v>11</v>
      </c>
      <c r="D11" s="340"/>
      <c r="E11" s="340"/>
      <c r="F11" s="341"/>
      <c r="G11" s="54"/>
      <c r="H11" s="55" t="s">
        <v>27</v>
      </c>
      <c r="I11" s="41"/>
      <c r="J11" s="41"/>
      <c r="K11" s="41"/>
      <c r="L11" s="41"/>
      <c r="M11" s="41"/>
      <c r="N11" s="41"/>
      <c r="O11" s="41"/>
      <c r="P11" s="41"/>
      <c r="Q11" s="41"/>
      <c r="R11" s="41"/>
      <c r="S11" s="41"/>
      <c r="T11" s="41"/>
      <c r="U11" s="41"/>
      <c r="V11" s="41"/>
      <c r="W11" s="41"/>
      <c r="X11" s="41"/>
      <c r="Y11" s="41"/>
      <c r="Z11" s="56"/>
      <c r="AA11" s="56"/>
      <c r="AB11" s="56"/>
      <c r="AC11" s="56"/>
      <c r="AD11" s="56"/>
      <c r="AE11" s="56"/>
      <c r="AF11" s="56"/>
      <c r="AG11" s="56"/>
      <c r="AH11" s="56"/>
      <c r="AI11" s="56"/>
      <c r="AJ11" s="50"/>
      <c r="AK11" s="48"/>
      <c r="AL11" s="48"/>
      <c r="AM11" s="48"/>
      <c r="AN11" s="48"/>
      <c r="AO11" s="48"/>
      <c r="AP11" s="48"/>
      <c r="AQ11" s="48"/>
      <c r="AR11" s="48"/>
      <c r="AS11" s="48"/>
      <c r="AT11" s="48"/>
      <c r="AU11" s="48"/>
      <c r="AV11" s="48"/>
      <c r="AW11" s="48"/>
      <c r="AX11" s="48"/>
      <c r="AY11" s="48"/>
      <c r="AZ11" s="48"/>
      <c r="BA11" s="48"/>
      <c r="BB11" s="52"/>
      <c r="BC11" s="53"/>
      <c r="BD11" s="57"/>
      <c r="BL11" s="61"/>
    </row>
    <row r="12" spans="2:77" ht="18" customHeight="1" x14ac:dyDescent="0.3">
      <c r="B12" s="29"/>
      <c r="C12" s="29"/>
      <c r="D12" s="29"/>
      <c r="E12" s="29"/>
      <c r="F12" s="29"/>
      <c r="G12" s="29"/>
      <c r="H12" s="29"/>
      <c r="I12" s="32"/>
      <c r="J12" s="32"/>
      <c r="K12" s="32"/>
      <c r="L12" s="32"/>
      <c r="M12" s="32"/>
      <c r="N12" s="32"/>
      <c r="O12" s="32"/>
      <c r="P12" s="32"/>
      <c r="Q12" s="32"/>
      <c r="R12" s="32"/>
      <c r="S12" s="32"/>
      <c r="T12" s="32"/>
      <c r="U12" s="32"/>
      <c r="V12" s="32"/>
      <c r="W12" s="32"/>
      <c r="X12" s="32"/>
      <c r="Y12" s="32"/>
      <c r="Z12" s="25"/>
      <c r="AA12" s="25"/>
      <c r="AB12" s="25"/>
      <c r="AC12" s="25"/>
      <c r="AD12" s="25"/>
      <c r="AE12" s="25"/>
      <c r="AF12" s="25"/>
      <c r="AG12" s="25"/>
      <c r="AH12" s="25"/>
      <c r="AI12" s="25"/>
      <c r="AJ12" s="58"/>
      <c r="AK12" s="53"/>
      <c r="AL12" s="53"/>
      <c r="AM12" s="53"/>
      <c r="AN12" s="53"/>
      <c r="AO12" s="53"/>
      <c r="AP12" s="53"/>
      <c r="AQ12" s="53"/>
      <c r="AR12" s="53"/>
      <c r="AS12" s="53"/>
      <c r="AT12" s="53"/>
      <c r="AU12" s="53"/>
      <c r="AV12" s="53"/>
      <c r="AW12" s="53"/>
      <c r="AX12" s="53"/>
      <c r="AY12" s="53"/>
      <c r="AZ12" s="53"/>
      <c r="BA12" s="53"/>
      <c r="BB12" s="53"/>
      <c r="BC12" s="53"/>
      <c r="BD12" s="53"/>
    </row>
    <row r="13" spans="2:77" ht="28.8" x14ac:dyDescent="0.3">
      <c r="B13" s="89" t="s">
        <v>28</v>
      </c>
      <c r="C13" s="89"/>
      <c r="D13" s="89"/>
      <c r="E13" s="89"/>
      <c r="F13" s="89"/>
      <c r="G13" s="89"/>
      <c r="H13" s="89"/>
      <c r="I13" s="89"/>
      <c r="J13" s="89"/>
      <c r="K13" s="89"/>
      <c r="L13" s="89"/>
      <c r="M13" s="89"/>
      <c r="N13" s="89"/>
      <c r="O13" s="89"/>
      <c r="P13" s="89"/>
      <c r="Q13" s="89"/>
      <c r="R13" s="89"/>
      <c r="S13" s="89"/>
      <c r="T13" s="89"/>
      <c r="U13" s="89"/>
      <c r="V13" s="89"/>
      <c r="W13" s="89"/>
      <c r="X13" s="89"/>
      <c r="Y13" s="89"/>
    </row>
    <row r="14" spans="2:77" ht="18" customHeight="1" x14ac:dyDescent="0.3">
      <c r="B14" s="59" t="s">
        <v>29</v>
      </c>
    </row>
    <row r="15" spans="2:77" ht="18" customHeight="1" x14ac:dyDescent="0.3">
      <c r="B15" s="59" t="s">
        <v>119</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row>
    <row r="16" spans="2:77" ht="18" customHeight="1" x14ac:dyDescent="0.3">
      <c r="B16" s="59" t="s">
        <v>31</v>
      </c>
    </row>
    <row r="17" spans="2:33" ht="18" customHeight="1" x14ac:dyDescent="0.3">
      <c r="B17" s="59" t="s">
        <v>32</v>
      </c>
    </row>
    <row r="18" spans="2:33" ht="18" customHeight="1" x14ac:dyDescent="0.3">
      <c r="B18" s="59" t="s">
        <v>120</v>
      </c>
    </row>
    <row r="19" spans="2:33" ht="18" customHeight="1" x14ac:dyDescent="0.3">
      <c r="B19" s="59"/>
      <c r="E19" s="61"/>
    </row>
    <row r="20" spans="2:33" ht="18" customHeight="1" x14ac:dyDescent="0.3">
      <c r="B20" s="59" t="s">
        <v>34</v>
      </c>
      <c r="C20" s="59"/>
      <c r="D20" s="59"/>
    </row>
    <row r="21" spans="2:33" ht="18" customHeight="1" x14ac:dyDescent="0.3">
      <c r="B21" s="59" t="s">
        <v>35</v>
      </c>
      <c r="E21" s="59"/>
    </row>
    <row r="22" spans="2:33" ht="18" customHeight="1" x14ac:dyDescent="0.3">
      <c r="B22" s="59" t="s">
        <v>121</v>
      </c>
      <c r="E22" s="59"/>
    </row>
    <row r="24" spans="2:33" ht="29.4" customHeight="1" thickBot="1" x14ac:dyDescent="0.35">
      <c r="B24" s="96" t="s">
        <v>122</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row>
    <row r="25" spans="2:33" ht="17.399999999999999" x14ac:dyDescent="0.3">
      <c r="C25" s="90" t="s">
        <v>38</v>
      </c>
      <c r="D25" s="91"/>
      <c r="E25" s="91"/>
      <c r="F25" s="91"/>
      <c r="G25" s="91"/>
      <c r="H25" s="91"/>
      <c r="I25" s="91"/>
      <c r="J25" s="92"/>
      <c r="K25" s="167" t="s">
        <v>123</v>
      </c>
      <c r="L25" s="168"/>
      <c r="M25" s="168"/>
      <c r="N25" s="168"/>
      <c r="O25" s="168"/>
      <c r="P25" s="168"/>
      <c r="Q25" s="168"/>
      <c r="R25" s="168"/>
      <c r="S25" s="168"/>
      <c r="T25" s="168"/>
      <c r="U25" s="168"/>
      <c r="V25" s="168"/>
      <c r="W25" s="168"/>
      <c r="X25" s="168"/>
      <c r="Y25" s="168"/>
      <c r="Z25" s="168"/>
      <c r="AA25" s="168"/>
      <c r="AB25" s="168"/>
      <c r="AC25" s="168"/>
      <c r="AD25" s="168"/>
      <c r="AE25" s="169"/>
    </row>
    <row r="26" spans="2:33" ht="17.399999999999999" x14ac:dyDescent="0.3">
      <c r="C26" s="93" t="s">
        <v>39</v>
      </c>
      <c r="D26" s="94"/>
      <c r="E26" s="94"/>
      <c r="F26" s="94"/>
      <c r="G26" s="94"/>
      <c r="H26" s="94"/>
      <c r="I26" s="94"/>
      <c r="J26" s="95"/>
      <c r="K26" s="170" t="s">
        <v>124</v>
      </c>
      <c r="L26" s="171"/>
      <c r="M26" s="171"/>
      <c r="N26" s="171"/>
      <c r="O26" s="171"/>
      <c r="P26" s="171"/>
      <c r="Q26" s="171"/>
      <c r="R26" s="171"/>
      <c r="S26" s="171"/>
      <c r="T26" s="171"/>
      <c r="U26" s="171"/>
      <c r="V26" s="171"/>
      <c r="W26" s="171"/>
      <c r="X26" s="171"/>
      <c r="Y26" s="171"/>
      <c r="Z26" s="171"/>
      <c r="AA26" s="171"/>
      <c r="AB26" s="171"/>
      <c r="AC26" s="171"/>
      <c r="AD26" s="171"/>
      <c r="AE26" s="172"/>
    </row>
    <row r="27" spans="2:33" ht="17.399999999999999" x14ac:dyDescent="0.3">
      <c r="C27" s="93" t="s">
        <v>40</v>
      </c>
      <c r="D27" s="94"/>
      <c r="E27" s="94"/>
      <c r="F27" s="94"/>
      <c r="G27" s="94"/>
      <c r="H27" s="94"/>
      <c r="I27" s="94"/>
      <c r="J27" s="95"/>
      <c r="K27" s="170" t="s">
        <v>125</v>
      </c>
      <c r="L27" s="171"/>
      <c r="M27" s="171"/>
      <c r="N27" s="171"/>
      <c r="O27" s="171"/>
      <c r="P27" s="171"/>
      <c r="Q27" s="171"/>
      <c r="R27" s="171"/>
      <c r="S27" s="171"/>
      <c r="T27" s="171"/>
      <c r="U27" s="171"/>
      <c r="V27" s="171"/>
      <c r="W27" s="171"/>
      <c r="X27" s="171"/>
      <c r="Y27" s="171"/>
      <c r="Z27" s="171"/>
      <c r="AA27" s="171"/>
      <c r="AB27" s="171"/>
      <c r="AC27" s="171"/>
      <c r="AD27" s="171"/>
      <c r="AE27" s="172"/>
    </row>
    <row r="28" spans="2:33" ht="18" customHeight="1" x14ac:dyDescent="0.3">
      <c r="C28" s="93" t="s">
        <v>41</v>
      </c>
      <c r="D28" s="94"/>
      <c r="E28" s="94"/>
      <c r="F28" s="94"/>
      <c r="G28" s="94"/>
      <c r="H28" s="94"/>
      <c r="I28" s="94"/>
      <c r="J28" s="95"/>
      <c r="K28" s="170" t="s">
        <v>126</v>
      </c>
      <c r="L28" s="171"/>
      <c r="M28" s="171"/>
      <c r="N28" s="171"/>
      <c r="O28" s="171"/>
      <c r="P28" s="171"/>
      <c r="Q28" s="171"/>
      <c r="R28" s="171"/>
      <c r="S28" s="171"/>
      <c r="T28" s="171"/>
      <c r="U28" s="171"/>
      <c r="V28" s="171"/>
      <c r="W28" s="171"/>
      <c r="X28" s="171"/>
      <c r="Y28" s="171"/>
      <c r="Z28" s="171"/>
      <c r="AA28" s="171"/>
      <c r="AB28" s="171"/>
      <c r="AC28" s="171"/>
      <c r="AD28" s="171"/>
      <c r="AE28" s="172"/>
    </row>
    <row r="29" spans="2:33" ht="17.399999999999999" x14ac:dyDescent="0.3">
      <c r="C29" s="93" t="s">
        <v>42</v>
      </c>
      <c r="D29" s="94"/>
      <c r="E29" s="94"/>
      <c r="F29" s="94"/>
      <c r="G29" s="94"/>
      <c r="H29" s="94"/>
      <c r="I29" s="94"/>
      <c r="J29" s="95"/>
      <c r="K29" s="170" t="s">
        <v>127</v>
      </c>
      <c r="L29" s="171"/>
      <c r="M29" s="171"/>
      <c r="N29" s="171"/>
      <c r="O29" s="171"/>
      <c r="P29" s="171"/>
      <c r="Q29" s="171"/>
      <c r="R29" s="171"/>
      <c r="S29" s="171"/>
      <c r="T29" s="171"/>
      <c r="U29" s="171"/>
      <c r="V29" s="171"/>
      <c r="W29" s="171"/>
      <c r="X29" s="171"/>
      <c r="Y29" s="171"/>
      <c r="Z29" s="171"/>
      <c r="AA29" s="171"/>
      <c r="AB29" s="171"/>
      <c r="AC29" s="171"/>
      <c r="AD29" s="171"/>
      <c r="AE29" s="172"/>
    </row>
    <row r="30" spans="2:33" ht="17.399999999999999" x14ac:dyDescent="0.3">
      <c r="C30" s="93" t="s">
        <v>43</v>
      </c>
      <c r="D30" s="94"/>
      <c r="E30" s="94"/>
      <c r="F30" s="94"/>
      <c r="G30" s="94"/>
      <c r="H30" s="94"/>
      <c r="I30" s="94"/>
      <c r="J30" s="95"/>
      <c r="K30" s="170" t="s">
        <v>128</v>
      </c>
      <c r="L30" s="171"/>
      <c r="M30" s="171"/>
      <c r="N30" s="171"/>
      <c r="O30" s="171"/>
      <c r="P30" s="171"/>
      <c r="Q30" s="171"/>
      <c r="R30" s="171"/>
      <c r="S30" s="171"/>
      <c r="T30" s="171"/>
      <c r="U30" s="171"/>
      <c r="V30" s="171"/>
      <c r="W30" s="171"/>
      <c r="X30" s="171"/>
      <c r="Y30" s="171"/>
      <c r="Z30" s="171"/>
      <c r="AA30" s="171"/>
      <c r="AB30" s="171"/>
      <c r="AC30" s="171"/>
      <c r="AD30" s="171"/>
      <c r="AE30" s="172"/>
    </row>
    <row r="31" spans="2:33" ht="17.399999999999999" x14ac:dyDescent="0.3">
      <c r="C31" s="93" t="s">
        <v>44</v>
      </c>
      <c r="D31" s="94"/>
      <c r="E31" s="94"/>
      <c r="F31" s="94"/>
      <c r="G31" s="94"/>
      <c r="H31" s="94"/>
      <c r="I31" s="94"/>
      <c r="J31" s="95"/>
      <c r="K31" s="170" t="s">
        <v>129</v>
      </c>
      <c r="L31" s="171"/>
      <c r="M31" s="171"/>
      <c r="N31" s="171"/>
      <c r="O31" s="171"/>
      <c r="P31" s="171"/>
      <c r="Q31" s="171"/>
      <c r="R31" s="171"/>
      <c r="S31" s="171"/>
      <c r="T31" s="171"/>
      <c r="U31" s="171"/>
      <c r="V31" s="171"/>
      <c r="W31" s="171"/>
      <c r="X31" s="171"/>
      <c r="Y31" s="171"/>
      <c r="Z31" s="171"/>
      <c r="AA31" s="171"/>
      <c r="AB31" s="171"/>
      <c r="AC31" s="171"/>
      <c r="AD31" s="171"/>
      <c r="AE31" s="172"/>
      <c r="AG31" s="62"/>
    </row>
    <row r="32" spans="2:33" ht="17.399999999999999" x14ac:dyDescent="0.3">
      <c r="C32" s="97" t="s">
        <v>45</v>
      </c>
      <c r="D32" s="98"/>
      <c r="E32" s="98"/>
      <c r="F32" s="98"/>
      <c r="G32" s="98"/>
      <c r="H32" s="98"/>
      <c r="I32" s="98"/>
      <c r="J32" s="99"/>
      <c r="K32" s="360" t="s">
        <v>130</v>
      </c>
      <c r="L32" s="174"/>
      <c r="M32" s="174"/>
      <c r="N32" s="174"/>
      <c r="O32" s="174"/>
      <c r="P32" s="174"/>
      <c r="Q32" s="174"/>
      <c r="R32" s="174"/>
      <c r="S32" s="174"/>
      <c r="T32" s="174"/>
      <c r="U32" s="174"/>
      <c r="V32" s="174"/>
      <c r="W32" s="174"/>
      <c r="X32" s="174"/>
      <c r="Y32" s="174"/>
      <c r="Z32" s="174"/>
      <c r="AA32" s="174"/>
      <c r="AB32" s="174"/>
      <c r="AC32" s="174"/>
      <c r="AD32" s="174"/>
      <c r="AE32" s="175"/>
    </row>
    <row r="33" spans="2:60" ht="18" thickBot="1" x14ac:dyDescent="0.35">
      <c r="C33" s="100" t="s">
        <v>131</v>
      </c>
      <c r="D33" s="101"/>
      <c r="E33" s="101"/>
      <c r="F33" s="101"/>
      <c r="G33" s="101"/>
      <c r="H33" s="101"/>
      <c r="I33" s="101"/>
      <c r="J33" s="102"/>
      <c r="K33" s="356"/>
      <c r="L33" s="357"/>
      <c r="M33" s="357"/>
      <c r="N33" s="357"/>
      <c r="O33" s="357"/>
      <c r="P33" s="357"/>
      <c r="Q33" s="357"/>
      <c r="R33" s="357"/>
      <c r="S33" s="357"/>
      <c r="T33" s="357"/>
      <c r="U33" s="357"/>
      <c r="V33" s="357"/>
      <c r="W33" s="357"/>
      <c r="X33" s="357"/>
      <c r="Y33" s="357"/>
      <c r="Z33" s="357"/>
      <c r="AA33" s="357"/>
      <c r="AB33" s="357"/>
      <c r="AC33" s="357"/>
      <c r="AD33" s="357"/>
      <c r="AE33" s="358"/>
    </row>
    <row r="34" spans="2:60" ht="18" customHeight="1" x14ac:dyDescent="0.3"/>
    <row r="35" spans="2:60" ht="28.8" x14ac:dyDescent="0.3">
      <c r="B35" s="89" t="s">
        <v>47</v>
      </c>
      <c r="C35" s="89"/>
      <c r="D35" s="89"/>
      <c r="E35" s="89"/>
      <c r="F35" s="89"/>
      <c r="G35" s="89"/>
      <c r="H35" s="89"/>
      <c r="I35" s="89"/>
      <c r="J35" s="89"/>
      <c r="K35" s="89"/>
      <c r="L35" s="89"/>
      <c r="M35" s="89"/>
      <c r="N35" s="89"/>
      <c r="O35" s="89"/>
      <c r="P35" s="89"/>
      <c r="Q35" s="89"/>
      <c r="R35" s="89"/>
      <c r="S35" s="89"/>
      <c r="T35" s="89"/>
      <c r="U35" s="89"/>
      <c r="V35" s="89"/>
      <c r="W35" s="89"/>
      <c r="X35" s="89"/>
      <c r="Y35" s="89"/>
    </row>
    <row r="36" spans="2:60" ht="19.5" customHeight="1" thickBot="1" x14ac:dyDescent="0.35">
      <c r="C36" s="63" t="s">
        <v>48</v>
      </c>
    </row>
    <row r="37" spans="2:60" ht="18" customHeight="1" x14ac:dyDescent="0.3">
      <c r="C37" s="121" t="s">
        <v>49</v>
      </c>
      <c r="D37" s="122"/>
      <c r="E37" s="122"/>
      <c r="F37" s="122"/>
      <c r="G37" s="122"/>
      <c r="H37" s="122"/>
      <c r="I37" s="123"/>
      <c r="J37" s="146" t="s">
        <v>50</v>
      </c>
      <c r="K37" s="147"/>
      <c r="L37" s="147"/>
      <c r="M37" s="147"/>
      <c r="N37" s="147"/>
      <c r="O37" s="147"/>
      <c r="P37" s="147"/>
      <c r="Q37" s="147"/>
      <c r="R37" s="147"/>
      <c r="S37" s="147"/>
      <c r="T37" s="147"/>
      <c r="U37" s="147"/>
      <c r="V37" s="147"/>
      <c r="W37" s="147"/>
      <c r="X37" s="147"/>
      <c r="Y37" s="147"/>
      <c r="Z37" s="147"/>
      <c r="AA37" s="147"/>
      <c r="AB37" s="147"/>
      <c r="AC37" s="147"/>
      <c r="AD37" s="147"/>
      <c r="AE37" s="151"/>
      <c r="AF37" s="165" t="str">
        <f>IF(J37="特急納期","特急が指定されています","")</f>
        <v/>
      </c>
      <c r="AG37" s="166"/>
      <c r="AH37" s="166"/>
      <c r="AI37" s="166"/>
      <c r="AJ37" s="166"/>
      <c r="AK37" s="166"/>
      <c r="AL37" s="166"/>
      <c r="AM37" s="166"/>
      <c r="AN37" s="166"/>
      <c r="AO37" s="166"/>
      <c r="AP37" s="166"/>
      <c r="AQ37" s="166"/>
      <c r="AR37" s="166"/>
      <c r="AS37" s="64"/>
      <c r="AT37" s="64"/>
      <c r="AU37" s="64"/>
      <c r="AV37" s="64"/>
      <c r="AW37" s="64"/>
      <c r="AX37" s="64"/>
      <c r="AY37" s="64"/>
      <c r="AZ37" s="64"/>
      <c r="BA37" s="64"/>
      <c r="BB37" s="64"/>
      <c r="BC37" s="64"/>
      <c r="BD37" s="64"/>
      <c r="BE37" s="64"/>
      <c r="BF37" s="64"/>
    </row>
    <row r="38" spans="2:60" ht="17.399999999999999" customHeight="1" x14ac:dyDescent="0.3">
      <c r="C38" s="124"/>
      <c r="D38" s="125"/>
      <c r="E38" s="125"/>
      <c r="F38" s="125"/>
      <c r="G38" s="125"/>
      <c r="H38" s="125"/>
      <c r="I38" s="126"/>
      <c r="J38" s="148"/>
      <c r="K38" s="149"/>
      <c r="L38" s="149"/>
      <c r="M38" s="149"/>
      <c r="N38" s="149"/>
      <c r="O38" s="149"/>
      <c r="P38" s="149"/>
      <c r="Q38" s="149"/>
      <c r="R38" s="149"/>
      <c r="S38" s="149"/>
      <c r="T38" s="149"/>
      <c r="U38" s="149"/>
      <c r="V38" s="149"/>
      <c r="W38" s="149"/>
      <c r="X38" s="149"/>
      <c r="Y38" s="149"/>
      <c r="Z38" s="149"/>
      <c r="AA38" s="149"/>
      <c r="AB38" s="149"/>
      <c r="AC38" s="149"/>
      <c r="AD38" s="149"/>
      <c r="AE38" s="359"/>
      <c r="AF38" s="165"/>
      <c r="AG38" s="166"/>
      <c r="AH38" s="166"/>
      <c r="AI38" s="166"/>
      <c r="AJ38" s="166"/>
      <c r="AK38" s="166"/>
      <c r="AL38" s="166"/>
      <c r="AM38" s="166"/>
      <c r="AN38" s="166"/>
      <c r="AO38" s="166"/>
      <c r="AP38" s="166"/>
      <c r="AQ38" s="166"/>
      <c r="AR38" s="166"/>
      <c r="AS38" s="64"/>
      <c r="AT38" s="64"/>
      <c r="AU38" s="64"/>
      <c r="AV38" s="64"/>
      <c r="AW38" s="64"/>
      <c r="AX38" s="64"/>
      <c r="AY38" s="64"/>
      <c r="AZ38" s="64"/>
      <c r="BA38" s="64"/>
      <c r="BB38" s="64"/>
      <c r="BC38" s="64"/>
      <c r="BD38" s="64"/>
      <c r="BE38" s="64"/>
      <c r="BF38" s="64"/>
    </row>
    <row r="39" spans="2:60" ht="18" customHeight="1" x14ac:dyDescent="0.3"/>
    <row r="40" spans="2:60" ht="18" customHeight="1" x14ac:dyDescent="0.3"/>
    <row r="41" spans="2:60" ht="18" customHeight="1" thickBot="1" x14ac:dyDescent="0.35">
      <c r="C41" s="63" t="s">
        <v>51</v>
      </c>
    </row>
    <row r="42" spans="2:60" ht="18" customHeight="1" x14ac:dyDescent="0.3">
      <c r="C42" s="121" t="s">
        <v>52</v>
      </c>
      <c r="D42" s="122"/>
      <c r="E42" s="122"/>
      <c r="F42" s="122"/>
      <c r="G42" s="122"/>
      <c r="H42" s="122"/>
      <c r="I42" s="123"/>
      <c r="J42" s="349"/>
      <c r="K42" s="350"/>
      <c r="L42" s="350"/>
      <c r="M42" s="350"/>
      <c r="N42" s="350"/>
      <c r="O42" s="350"/>
      <c r="P42" s="350"/>
      <c r="Q42" s="350"/>
      <c r="R42" s="350"/>
      <c r="S42" s="350"/>
      <c r="T42" s="350"/>
      <c r="U42" s="350"/>
      <c r="V42" s="350"/>
      <c r="W42" s="350"/>
      <c r="X42" s="350"/>
      <c r="Y42" s="350"/>
      <c r="Z42" s="350"/>
      <c r="AA42" s="350"/>
      <c r="AB42" s="350"/>
      <c r="AC42" s="350"/>
      <c r="AD42" s="122" t="s">
        <v>53</v>
      </c>
      <c r="AE42" s="142"/>
    </row>
    <row r="43" spans="2:60" ht="14.4" customHeight="1" x14ac:dyDescent="0.3">
      <c r="C43" s="124"/>
      <c r="D43" s="125"/>
      <c r="E43" s="125"/>
      <c r="F43" s="125"/>
      <c r="G43" s="125"/>
      <c r="H43" s="125"/>
      <c r="I43" s="126"/>
      <c r="J43" s="351"/>
      <c r="K43" s="352"/>
      <c r="L43" s="352"/>
      <c r="M43" s="352"/>
      <c r="N43" s="352"/>
      <c r="O43" s="352"/>
      <c r="P43" s="352"/>
      <c r="Q43" s="352"/>
      <c r="R43" s="352"/>
      <c r="S43" s="352"/>
      <c r="T43" s="352"/>
      <c r="U43" s="352"/>
      <c r="V43" s="352"/>
      <c r="W43" s="352"/>
      <c r="X43" s="352"/>
      <c r="Y43" s="352"/>
      <c r="Z43" s="352"/>
      <c r="AA43" s="352"/>
      <c r="AB43" s="352"/>
      <c r="AC43" s="352"/>
      <c r="AD43" s="125"/>
      <c r="AE43" s="143"/>
    </row>
    <row r="44" spans="2:60" ht="18" customHeight="1" x14ac:dyDescent="0.3">
      <c r="C44" s="93" t="s">
        <v>56</v>
      </c>
      <c r="D44" s="94"/>
      <c r="E44" s="94"/>
      <c r="F44" s="94"/>
      <c r="G44" s="94"/>
      <c r="H44" s="94"/>
      <c r="I44" s="95"/>
      <c r="J44" s="353" t="s">
        <v>132</v>
      </c>
      <c r="K44" s="354"/>
      <c r="L44" s="354"/>
      <c r="M44" s="354"/>
      <c r="N44" s="354"/>
      <c r="O44" s="354"/>
      <c r="P44" s="354"/>
      <c r="Q44" s="354"/>
      <c r="R44" s="354"/>
      <c r="S44" s="354"/>
      <c r="T44" s="354"/>
      <c r="U44" s="354"/>
      <c r="V44" s="354"/>
      <c r="W44" s="354"/>
      <c r="X44" s="354"/>
      <c r="Y44" s="354"/>
      <c r="Z44" s="354"/>
      <c r="AA44" s="354"/>
      <c r="AB44" s="354"/>
      <c r="AC44" s="354"/>
      <c r="AD44" s="354"/>
      <c r="AE44" s="355"/>
      <c r="AF44" s="165" t="str">
        <f>IF(J44="紙を郵送","普通郵便による郵送のため、最大5日かかります","")</f>
        <v/>
      </c>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row>
    <row r="45" spans="2:60" ht="18" customHeight="1" thickBot="1" x14ac:dyDescent="0.35">
      <c r="C45" s="100" t="s">
        <v>133</v>
      </c>
      <c r="D45" s="101"/>
      <c r="E45" s="101"/>
      <c r="F45" s="101"/>
      <c r="G45" s="101"/>
      <c r="H45" s="101"/>
      <c r="I45" s="102"/>
      <c r="J45" s="346">
        <v>0</v>
      </c>
      <c r="K45" s="347"/>
      <c r="L45" s="347"/>
      <c r="M45" s="347"/>
      <c r="N45" s="347"/>
      <c r="O45" s="347"/>
      <c r="P45" s="347"/>
      <c r="Q45" s="347"/>
      <c r="R45" s="347"/>
      <c r="S45" s="347"/>
      <c r="T45" s="347"/>
      <c r="U45" s="347"/>
      <c r="V45" s="347"/>
      <c r="W45" s="347"/>
      <c r="X45" s="347"/>
      <c r="Y45" s="347"/>
      <c r="Z45" s="347"/>
      <c r="AA45" s="347"/>
      <c r="AB45" s="347"/>
      <c r="AC45" s="347"/>
      <c r="AD45" s="347"/>
      <c r="AE45" s="348"/>
      <c r="AF45" s="165" t="str">
        <f>IF(J44="PDF納品","部数選択は不要です","")</f>
        <v>部数選択は不要です</v>
      </c>
      <c r="AG45" s="166"/>
      <c r="AH45" s="166"/>
      <c r="AI45" s="166"/>
      <c r="AJ45" s="166"/>
      <c r="AK45" s="166"/>
      <c r="AL45" s="166"/>
      <c r="AM45" s="166"/>
      <c r="AN45" s="166"/>
      <c r="AO45" s="166"/>
      <c r="AP45" s="166"/>
      <c r="AQ45" s="166"/>
      <c r="AR45" s="166"/>
    </row>
    <row r="46" spans="2:60" ht="18" customHeight="1" x14ac:dyDescent="0.3"/>
    <row r="47" spans="2:60" ht="18" customHeight="1" thickBot="1" x14ac:dyDescent="0.35">
      <c r="C47" s="63" t="s">
        <v>61</v>
      </c>
    </row>
    <row r="48" spans="2:60" ht="18" customHeight="1" thickBot="1" x14ac:dyDescent="0.35">
      <c r="C48" s="136" t="s">
        <v>62</v>
      </c>
      <c r="D48" s="137"/>
      <c r="E48" s="137"/>
      <c r="F48" s="137"/>
      <c r="G48" s="137"/>
      <c r="H48" s="137"/>
      <c r="I48" s="138"/>
      <c r="J48" s="139" t="s">
        <v>63</v>
      </c>
      <c r="K48" s="140"/>
      <c r="L48" s="140"/>
      <c r="M48" s="140"/>
      <c r="N48" s="140"/>
      <c r="O48" s="140"/>
      <c r="P48" s="140"/>
      <c r="Q48" s="140"/>
      <c r="R48" s="140"/>
      <c r="S48" s="140"/>
      <c r="T48" s="140"/>
      <c r="U48" s="140"/>
      <c r="V48" s="140"/>
      <c r="W48" s="140"/>
      <c r="X48" s="140"/>
      <c r="Y48" s="140"/>
      <c r="Z48" s="140"/>
      <c r="AA48" s="140"/>
      <c r="AB48" s="140"/>
      <c r="AC48" s="140"/>
      <c r="AD48" s="140"/>
      <c r="AE48" s="141"/>
      <c r="AF48" s="165" t="str">
        <f>IF(J48="要返却","貴社に着払いにて返送いたします","")</f>
        <v/>
      </c>
      <c r="AG48" s="166"/>
      <c r="AH48" s="166"/>
      <c r="AI48" s="166"/>
      <c r="AJ48" s="166"/>
      <c r="AK48" s="166"/>
      <c r="AL48" s="166"/>
      <c r="AM48" s="166"/>
      <c r="AN48" s="166"/>
      <c r="AO48" s="166"/>
      <c r="AP48" s="166"/>
      <c r="AQ48" s="166"/>
      <c r="AR48" s="166"/>
      <c r="AS48" s="166"/>
      <c r="AT48" s="166"/>
      <c r="AU48" s="166"/>
    </row>
    <row r="49" spans="2:58" ht="18" customHeight="1" x14ac:dyDescent="0.3"/>
    <row r="50" spans="2:58" ht="28.8" x14ac:dyDescent="0.3">
      <c r="B50" s="89" t="s">
        <v>64</v>
      </c>
      <c r="C50" s="89"/>
      <c r="D50" s="89"/>
      <c r="E50" s="89"/>
      <c r="F50" s="89"/>
      <c r="G50" s="89"/>
      <c r="H50" s="89"/>
      <c r="I50" s="89"/>
      <c r="J50" s="89"/>
      <c r="K50" s="89"/>
      <c r="L50" s="89"/>
      <c r="M50" s="89"/>
      <c r="N50" s="89"/>
      <c r="O50" s="89"/>
      <c r="P50" s="89"/>
      <c r="Q50" s="89"/>
      <c r="R50" s="89"/>
      <c r="S50" s="89"/>
      <c r="T50" s="89"/>
      <c r="U50" s="89"/>
      <c r="V50" s="89"/>
      <c r="W50" s="89"/>
      <c r="X50" s="89"/>
      <c r="Y50" s="89"/>
    </row>
    <row r="51" spans="2:58" ht="18" thickBot="1" x14ac:dyDescent="0.35"/>
    <row r="52" spans="2:58" ht="18" customHeight="1" thickBot="1" x14ac:dyDescent="0.35">
      <c r="C52" s="136" t="s">
        <v>65</v>
      </c>
      <c r="D52" s="137"/>
      <c r="E52" s="137"/>
      <c r="F52" s="137"/>
      <c r="G52" s="137"/>
      <c r="H52" s="137"/>
      <c r="I52" s="138"/>
      <c r="J52" s="342"/>
      <c r="K52" s="343"/>
      <c r="L52" s="343"/>
      <c r="M52" s="343"/>
      <c r="N52" s="343"/>
      <c r="O52" s="343"/>
      <c r="P52" s="343"/>
      <c r="Q52" s="343"/>
      <c r="R52" s="343"/>
      <c r="S52" s="343"/>
      <c r="T52" s="343"/>
      <c r="U52" s="343"/>
      <c r="V52" s="343"/>
      <c r="W52" s="343"/>
      <c r="X52" s="343"/>
      <c r="Y52" s="343"/>
      <c r="Z52" s="343"/>
      <c r="AA52" s="343"/>
      <c r="AB52" s="343"/>
      <c r="AC52" s="343"/>
      <c r="AD52" s="343"/>
      <c r="AE52" s="343"/>
      <c r="AF52" s="343"/>
      <c r="AG52" s="343"/>
      <c r="AH52" s="343"/>
      <c r="AI52" s="343"/>
      <c r="AJ52" s="344"/>
    </row>
    <row r="53" spans="2:58" ht="17.399999999999999" x14ac:dyDescent="0.3">
      <c r="J53" s="24" t="s">
        <v>66</v>
      </c>
    </row>
    <row r="54" spans="2:58" ht="18" customHeight="1" x14ac:dyDescent="0.3"/>
    <row r="55" spans="2:58" ht="28.8" x14ac:dyDescent="0.3">
      <c r="B55" s="89" t="s">
        <v>67</v>
      </c>
      <c r="C55" s="89"/>
      <c r="D55" s="89"/>
      <c r="E55" s="89"/>
      <c r="F55" s="89"/>
      <c r="G55" s="89"/>
      <c r="H55" s="89"/>
      <c r="I55" s="89"/>
      <c r="J55" s="89"/>
      <c r="K55" s="89"/>
      <c r="L55" s="89"/>
      <c r="M55" s="89"/>
      <c r="N55" s="89"/>
      <c r="O55" s="89"/>
      <c r="P55" s="89"/>
      <c r="Q55" s="89"/>
      <c r="R55" s="89"/>
      <c r="S55" s="89"/>
      <c r="T55" s="89"/>
      <c r="U55" s="89"/>
      <c r="V55" s="89"/>
      <c r="W55" s="89"/>
      <c r="X55" s="89"/>
      <c r="Y55" s="89"/>
    </row>
    <row r="56" spans="2:58" ht="18" customHeight="1" x14ac:dyDescent="0.3">
      <c r="B56" s="24" t="s">
        <v>68</v>
      </c>
    </row>
    <row r="57" spans="2:58" ht="18" customHeight="1" x14ac:dyDescent="0.3">
      <c r="B57" s="24" t="s">
        <v>69</v>
      </c>
    </row>
    <row r="58" spans="2:58" ht="17.399999999999999" x14ac:dyDescent="0.3">
      <c r="B58" s="345" t="s">
        <v>70</v>
      </c>
      <c r="C58" s="345"/>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row>
    <row r="59" spans="2:58" ht="17.399999999999999" x14ac:dyDescent="0.3">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c r="AP59" s="345"/>
      <c r="AQ59" s="345"/>
      <c r="AR59" s="345"/>
      <c r="AS59" s="345"/>
      <c r="AT59" s="345"/>
    </row>
    <row r="60" spans="2:58" ht="17.399999999999999" x14ac:dyDescent="0.3">
      <c r="B60" s="345"/>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c r="AP60" s="345"/>
      <c r="AQ60" s="345"/>
      <c r="AR60" s="345"/>
      <c r="AS60" s="345"/>
      <c r="AT60" s="345"/>
    </row>
    <row r="61" spans="2:58" ht="17.399999999999999" x14ac:dyDescent="0.3">
      <c r="B61" s="345"/>
      <c r="C61" s="345"/>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c r="AP61" s="345"/>
      <c r="AQ61" s="345"/>
      <c r="AR61" s="345"/>
      <c r="AS61" s="345"/>
      <c r="AT61" s="345"/>
    </row>
    <row r="62" spans="2:58" ht="17.399999999999999" x14ac:dyDescent="0.3">
      <c r="B62" s="345"/>
      <c r="C62" s="345"/>
      <c r="D62" s="345"/>
      <c r="E62" s="345"/>
      <c r="F62" s="345"/>
      <c r="G62" s="345"/>
      <c r="H62" s="345"/>
      <c r="I62" s="345"/>
      <c r="J62" s="345"/>
      <c r="K62" s="345"/>
      <c r="L62" s="345"/>
      <c r="M62" s="345"/>
      <c r="N62" s="345"/>
      <c r="O62" s="345"/>
      <c r="P62" s="345"/>
      <c r="Q62" s="345"/>
      <c r="R62" s="345"/>
      <c r="S62" s="345"/>
      <c r="T62" s="345"/>
      <c r="U62" s="345"/>
      <c r="V62" s="345"/>
      <c r="W62" s="345"/>
      <c r="X62" s="345"/>
      <c r="Y62" s="345"/>
      <c r="Z62" s="345"/>
      <c r="AA62" s="345"/>
      <c r="AB62" s="345"/>
      <c r="AC62" s="345"/>
      <c r="AD62" s="345"/>
      <c r="AE62" s="345"/>
      <c r="AF62" s="345"/>
      <c r="AG62" s="345"/>
      <c r="AH62" s="345"/>
      <c r="AI62" s="345"/>
      <c r="AJ62" s="345"/>
      <c r="AK62" s="345"/>
      <c r="AL62" s="345"/>
      <c r="AM62" s="345"/>
      <c r="AN62" s="345"/>
      <c r="AO62" s="345"/>
      <c r="AP62" s="345"/>
      <c r="AQ62" s="345"/>
      <c r="AR62" s="345"/>
      <c r="AS62" s="345"/>
      <c r="AT62" s="345"/>
    </row>
    <row r="63" spans="2:58" ht="18" customHeight="1" x14ac:dyDescent="0.3"/>
    <row r="64" spans="2:58" ht="18" customHeight="1" thickBot="1" x14ac:dyDescent="0.35">
      <c r="C64" s="63" t="s">
        <v>71</v>
      </c>
      <c r="AU64" s="108" t="s">
        <v>72</v>
      </c>
      <c r="AV64" s="108"/>
      <c r="AW64" s="108"/>
      <c r="AX64" s="108"/>
      <c r="BA64" s="115" t="s">
        <v>73</v>
      </c>
      <c r="BB64" s="115"/>
      <c r="BC64" s="115"/>
      <c r="BD64" s="115"/>
      <c r="BE64" s="115"/>
      <c r="BF64" s="115"/>
    </row>
    <row r="65" spans="2:93" ht="17.399999999999999" customHeight="1" x14ac:dyDescent="0.3">
      <c r="B65" s="318" t="s">
        <v>74</v>
      </c>
      <c r="C65" s="319"/>
      <c r="D65" s="322" t="s">
        <v>75</v>
      </c>
      <c r="E65" s="322"/>
      <c r="F65" s="322"/>
      <c r="G65" s="322"/>
      <c r="H65" s="322"/>
      <c r="I65" s="322"/>
      <c r="J65" s="322"/>
      <c r="K65" s="322"/>
      <c r="L65" s="322"/>
      <c r="M65" s="322"/>
      <c r="N65" s="322"/>
      <c r="O65" s="322"/>
      <c r="P65" s="322"/>
      <c r="Q65" s="322"/>
      <c r="R65" s="324" t="s">
        <v>76</v>
      </c>
      <c r="S65" s="325"/>
      <c r="T65" s="325"/>
      <c r="U65" s="325"/>
      <c r="V65" s="325"/>
      <c r="W65" s="325"/>
      <c r="X65" s="325"/>
      <c r="Y65" s="326"/>
      <c r="Z65" s="324" t="s">
        <v>77</v>
      </c>
      <c r="AA65" s="325"/>
      <c r="AB65" s="325"/>
      <c r="AC65" s="325"/>
      <c r="AD65" s="325"/>
      <c r="AE65" s="325"/>
      <c r="AF65" s="325"/>
      <c r="AG65" s="325"/>
      <c r="AH65" s="325"/>
      <c r="AI65" s="325"/>
      <c r="AJ65" s="326"/>
      <c r="AK65" s="330" t="s">
        <v>78</v>
      </c>
      <c r="AL65" s="330"/>
      <c r="AM65" s="330"/>
      <c r="AN65" s="330"/>
      <c r="AO65" s="330"/>
      <c r="AP65" s="330"/>
      <c r="AQ65" s="330"/>
      <c r="AR65" s="330"/>
      <c r="AS65" s="330"/>
      <c r="AT65" s="331"/>
      <c r="AU65" s="334" t="s">
        <v>79</v>
      </c>
      <c r="AV65" s="335"/>
      <c r="AW65" s="335"/>
      <c r="AX65" s="336"/>
      <c r="AZ65" s="150" t="s">
        <v>80</v>
      </c>
      <c r="BA65" s="147"/>
      <c r="BB65" s="147"/>
      <c r="BC65" s="147"/>
      <c r="BD65" s="147"/>
      <c r="BE65" s="147"/>
      <c r="BF65" s="147"/>
      <c r="BG65" s="147"/>
      <c r="BH65" s="147"/>
      <c r="BI65" s="147"/>
      <c r="BJ65" s="147"/>
      <c r="BK65" s="147"/>
      <c r="BL65" s="147"/>
      <c r="BM65" s="147"/>
      <c r="BN65" s="147"/>
      <c r="BO65" s="147"/>
      <c r="BP65" s="147"/>
      <c r="BQ65" s="147"/>
      <c r="BR65" s="147"/>
      <c r="BS65" s="147"/>
      <c r="BT65" s="147"/>
      <c r="BU65" s="147"/>
      <c r="BV65" s="147"/>
      <c r="BW65" s="147"/>
      <c r="BX65" s="147"/>
      <c r="BY65" s="147"/>
      <c r="BZ65" s="147"/>
      <c r="CA65" s="147"/>
      <c r="CB65" s="151"/>
      <c r="CO65" s="65"/>
    </row>
    <row r="66" spans="2:93" ht="22.2" customHeight="1" x14ac:dyDescent="0.3">
      <c r="B66" s="320"/>
      <c r="C66" s="321"/>
      <c r="D66" s="323"/>
      <c r="E66" s="323"/>
      <c r="F66" s="323"/>
      <c r="G66" s="323"/>
      <c r="H66" s="323"/>
      <c r="I66" s="323"/>
      <c r="J66" s="323"/>
      <c r="K66" s="323"/>
      <c r="L66" s="323"/>
      <c r="M66" s="323"/>
      <c r="N66" s="323"/>
      <c r="O66" s="323"/>
      <c r="P66" s="323"/>
      <c r="Q66" s="323"/>
      <c r="R66" s="327"/>
      <c r="S66" s="328"/>
      <c r="T66" s="328"/>
      <c r="U66" s="328"/>
      <c r="V66" s="328"/>
      <c r="W66" s="328"/>
      <c r="X66" s="328"/>
      <c r="Y66" s="329"/>
      <c r="Z66" s="327"/>
      <c r="AA66" s="328"/>
      <c r="AB66" s="328"/>
      <c r="AC66" s="328"/>
      <c r="AD66" s="328"/>
      <c r="AE66" s="328"/>
      <c r="AF66" s="328"/>
      <c r="AG66" s="328"/>
      <c r="AH66" s="328"/>
      <c r="AI66" s="328"/>
      <c r="AJ66" s="329"/>
      <c r="AK66" s="332"/>
      <c r="AL66" s="332"/>
      <c r="AM66" s="332"/>
      <c r="AN66" s="332"/>
      <c r="AO66" s="332"/>
      <c r="AP66" s="332"/>
      <c r="AQ66" s="332"/>
      <c r="AR66" s="332"/>
      <c r="AS66" s="332"/>
      <c r="AT66" s="333"/>
      <c r="AU66" s="337"/>
      <c r="AV66" s="337"/>
      <c r="AW66" s="337"/>
      <c r="AX66" s="338"/>
      <c r="AZ66" s="152"/>
      <c r="BA66" s="153"/>
      <c r="BB66" s="153"/>
      <c r="BC66" s="153"/>
      <c r="BD66" s="153"/>
      <c r="BE66" s="153"/>
      <c r="BF66" s="153"/>
      <c r="BG66" s="153"/>
      <c r="BH66" s="153"/>
      <c r="BI66" s="153"/>
      <c r="BJ66" s="153"/>
      <c r="BK66" s="153"/>
      <c r="BL66" s="153"/>
      <c r="BM66" s="153"/>
      <c r="BN66" s="153"/>
      <c r="BO66" s="153"/>
      <c r="BP66" s="153"/>
      <c r="BQ66" s="153"/>
      <c r="BR66" s="153"/>
      <c r="BS66" s="153"/>
      <c r="BT66" s="153"/>
      <c r="BU66" s="153"/>
      <c r="BV66" s="153"/>
      <c r="BW66" s="153"/>
      <c r="BX66" s="153"/>
      <c r="BY66" s="153"/>
      <c r="BZ66" s="153"/>
      <c r="CA66" s="153"/>
      <c r="CB66" s="154"/>
      <c r="CO66" s="65"/>
    </row>
    <row r="67" spans="2:93" ht="27.75" customHeight="1" x14ac:dyDescent="0.3">
      <c r="B67" s="103">
        <v>1</v>
      </c>
      <c r="C67" s="104"/>
      <c r="D67" s="105"/>
      <c r="E67" s="105"/>
      <c r="F67" s="105"/>
      <c r="G67" s="105"/>
      <c r="H67" s="105"/>
      <c r="I67" s="105"/>
      <c r="J67" s="105"/>
      <c r="K67" s="105"/>
      <c r="L67" s="105"/>
      <c r="M67" s="105"/>
      <c r="N67" s="105"/>
      <c r="O67" s="105"/>
      <c r="P67" s="105"/>
      <c r="Q67" s="105"/>
      <c r="R67" s="313"/>
      <c r="S67" s="314"/>
      <c r="T67" s="314"/>
      <c r="U67" s="314"/>
      <c r="V67" s="314"/>
      <c r="W67" s="314"/>
      <c r="X67" s="314"/>
      <c r="Y67" s="315"/>
      <c r="Z67" s="316"/>
      <c r="AA67" s="317"/>
      <c r="AB67" s="317"/>
      <c r="AC67" s="317"/>
      <c r="AD67" s="317"/>
      <c r="AE67" s="317"/>
      <c r="AF67" s="317"/>
      <c r="AG67" s="317"/>
      <c r="AH67" s="317"/>
      <c r="AI67" s="317"/>
      <c r="AJ67" s="317"/>
      <c r="AK67" s="316"/>
      <c r="AL67" s="317"/>
      <c r="AM67" s="317"/>
      <c r="AN67" s="317"/>
      <c r="AO67" s="317"/>
      <c r="AP67" s="317"/>
      <c r="AQ67" s="317"/>
      <c r="AR67" s="317"/>
      <c r="AS67" s="317"/>
      <c r="AT67" s="317"/>
      <c r="AU67" s="105"/>
      <c r="AV67" s="105"/>
      <c r="AW67" s="105"/>
      <c r="AX67" s="107"/>
      <c r="AZ67" s="152"/>
      <c r="BA67" s="153"/>
      <c r="BB67" s="153"/>
      <c r="BC67" s="153"/>
      <c r="BD67" s="153"/>
      <c r="BE67" s="153"/>
      <c r="BF67" s="153"/>
      <c r="BG67" s="153"/>
      <c r="BH67" s="153"/>
      <c r="BI67" s="153"/>
      <c r="BJ67" s="153"/>
      <c r="BK67" s="153"/>
      <c r="BL67" s="153"/>
      <c r="BM67" s="153"/>
      <c r="BN67" s="153"/>
      <c r="BO67" s="153"/>
      <c r="BP67" s="153"/>
      <c r="BQ67" s="153"/>
      <c r="BR67" s="153"/>
      <c r="BS67" s="153"/>
      <c r="BT67" s="153"/>
      <c r="BU67" s="153"/>
      <c r="BV67" s="153"/>
      <c r="BW67" s="153"/>
      <c r="BX67" s="153"/>
      <c r="BY67" s="153"/>
      <c r="BZ67" s="153"/>
      <c r="CA67" s="153"/>
      <c r="CB67" s="154"/>
      <c r="CM67" s="66" t="str">
        <f>IF(AU67="〇","定性+断面写真","定性分析")</f>
        <v>定性分析</v>
      </c>
    </row>
    <row r="68" spans="2:93" ht="27.75" customHeight="1" x14ac:dyDescent="0.3">
      <c r="B68" s="103">
        <v>2</v>
      </c>
      <c r="C68" s="104"/>
      <c r="D68" s="105"/>
      <c r="E68" s="105"/>
      <c r="F68" s="105"/>
      <c r="G68" s="105"/>
      <c r="H68" s="105"/>
      <c r="I68" s="105"/>
      <c r="J68" s="105"/>
      <c r="K68" s="105"/>
      <c r="L68" s="105"/>
      <c r="M68" s="105"/>
      <c r="N68" s="105"/>
      <c r="O68" s="105"/>
      <c r="P68" s="105"/>
      <c r="Q68" s="105"/>
      <c r="R68" s="313"/>
      <c r="S68" s="314"/>
      <c r="T68" s="314"/>
      <c r="U68" s="314"/>
      <c r="V68" s="314"/>
      <c r="W68" s="314"/>
      <c r="X68" s="314"/>
      <c r="Y68" s="315"/>
      <c r="Z68" s="316"/>
      <c r="AA68" s="317"/>
      <c r="AB68" s="317"/>
      <c r="AC68" s="317"/>
      <c r="AD68" s="317"/>
      <c r="AE68" s="317"/>
      <c r="AF68" s="317"/>
      <c r="AG68" s="317"/>
      <c r="AH68" s="317"/>
      <c r="AI68" s="317"/>
      <c r="AJ68" s="317"/>
      <c r="AK68" s="316"/>
      <c r="AL68" s="317"/>
      <c r="AM68" s="317"/>
      <c r="AN68" s="317"/>
      <c r="AO68" s="317"/>
      <c r="AP68" s="317"/>
      <c r="AQ68" s="317"/>
      <c r="AR68" s="317"/>
      <c r="AS68" s="317"/>
      <c r="AT68" s="317"/>
      <c r="AU68" s="105"/>
      <c r="AV68" s="105"/>
      <c r="AW68" s="105"/>
      <c r="AX68" s="107"/>
      <c r="AZ68" s="152"/>
      <c r="BA68" s="153"/>
      <c r="BB68" s="153"/>
      <c r="BC68" s="153"/>
      <c r="BD68" s="153"/>
      <c r="BE68" s="153"/>
      <c r="BF68" s="153"/>
      <c r="BG68" s="153"/>
      <c r="BH68" s="153"/>
      <c r="BI68" s="153"/>
      <c r="BJ68" s="153"/>
      <c r="BK68" s="153"/>
      <c r="BL68" s="153"/>
      <c r="BM68" s="153"/>
      <c r="BN68" s="153"/>
      <c r="BO68" s="153"/>
      <c r="BP68" s="153"/>
      <c r="BQ68" s="153"/>
      <c r="BR68" s="153"/>
      <c r="BS68" s="153"/>
      <c r="BT68" s="153"/>
      <c r="BU68" s="153"/>
      <c r="BV68" s="153"/>
      <c r="BW68" s="153"/>
      <c r="BX68" s="153"/>
      <c r="BY68" s="153"/>
      <c r="BZ68" s="153"/>
      <c r="CA68" s="153"/>
      <c r="CB68" s="154"/>
      <c r="CM68" s="66" t="str">
        <f t="shared" ref="CM68:CM96" si="0">IF(AU68="〇","定性+断面写真","定性分析")</f>
        <v>定性分析</v>
      </c>
    </row>
    <row r="69" spans="2:93" ht="27.75" customHeight="1" x14ac:dyDescent="0.3">
      <c r="B69" s="103">
        <v>3</v>
      </c>
      <c r="C69" s="104"/>
      <c r="D69" s="105"/>
      <c r="E69" s="105"/>
      <c r="F69" s="105"/>
      <c r="G69" s="105"/>
      <c r="H69" s="105"/>
      <c r="I69" s="105"/>
      <c r="J69" s="105"/>
      <c r="K69" s="105"/>
      <c r="L69" s="105"/>
      <c r="M69" s="105"/>
      <c r="N69" s="105"/>
      <c r="O69" s="105"/>
      <c r="P69" s="105"/>
      <c r="Q69" s="105"/>
      <c r="R69" s="313"/>
      <c r="S69" s="314"/>
      <c r="T69" s="314"/>
      <c r="U69" s="314"/>
      <c r="V69" s="314"/>
      <c r="W69" s="314"/>
      <c r="X69" s="314"/>
      <c r="Y69" s="315"/>
      <c r="Z69" s="316"/>
      <c r="AA69" s="317"/>
      <c r="AB69" s="317"/>
      <c r="AC69" s="317"/>
      <c r="AD69" s="317"/>
      <c r="AE69" s="317"/>
      <c r="AF69" s="317"/>
      <c r="AG69" s="317"/>
      <c r="AH69" s="317"/>
      <c r="AI69" s="317"/>
      <c r="AJ69" s="317"/>
      <c r="AK69" s="316"/>
      <c r="AL69" s="317"/>
      <c r="AM69" s="317"/>
      <c r="AN69" s="317"/>
      <c r="AO69" s="317"/>
      <c r="AP69" s="317"/>
      <c r="AQ69" s="317"/>
      <c r="AR69" s="317"/>
      <c r="AS69" s="317"/>
      <c r="AT69" s="317"/>
      <c r="AU69" s="105"/>
      <c r="AV69" s="105"/>
      <c r="AW69" s="105"/>
      <c r="AX69" s="107"/>
      <c r="AZ69" s="152"/>
      <c r="BA69" s="153"/>
      <c r="BB69" s="153"/>
      <c r="BC69" s="153"/>
      <c r="BD69" s="153"/>
      <c r="BE69" s="153"/>
      <c r="BF69" s="153"/>
      <c r="BG69" s="153"/>
      <c r="BH69" s="153"/>
      <c r="BI69" s="153"/>
      <c r="BJ69" s="153"/>
      <c r="BK69" s="153"/>
      <c r="BL69" s="153"/>
      <c r="BM69" s="153"/>
      <c r="BN69" s="153"/>
      <c r="BO69" s="153"/>
      <c r="BP69" s="153"/>
      <c r="BQ69" s="153"/>
      <c r="BR69" s="153"/>
      <c r="BS69" s="153"/>
      <c r="BT69" s="153"/>
      <c r="BU69" s="153"/>
      <c r="BV69" s="153"/>
      <c r="BW69" s="153"/>
      <c r="BX69" s="153"/>
      <c r="BY69" s="153"/>
      <c r="BZ69" s="153"/>
      <c r="CA69" s="153"/>
      <c r="CB69" s="154"/>
      <c r="CM69" s="66" t="str">
        <f t="shared" si="0"/>
        <v>定性分析</v>
      </c>
    </row>
    <row r="70" spans="2:93" ht="27.75" customHeight="1" thickBot="1" x14ac:dyDescent="0.35">
      <c r="B70" s="103">
        <v>4</v>
      </c>
      <c r="C70" s="104"/>
      <c r="D70" s="105"/>
      <c r="E70" s="105"/>
      <c r="F70" s="105"/>
      <c r="G70" s="105"/>
      <c r="H70" s="105"/>
      <c r="I70" s="105"/>
      <c r="J70" s="105"/>
      <c r="K70" s="105"/>
      <c r="L70" s="105"/>
      <c r="M70" s="105"/>
      <c r="N70" s="105"/>
      <c r="O70" s="105"/>
      <c r="P70" s="105"/>
      <c r="Q70" s="105"/>
      <c r="R70" s="313"/>
      <c r="S70" s="314"/>
      <c r="T70" s="314"/>
      <c r="U70" s="314"/>
      <c r="V70" s="314"/>
      <c r="W70" s="314"/>
      <c r="X70" s="314"/>
      <c r="Y70" s="315"/>
      <c r="Z70" s="316"/>
      <c r="AA70" s="317"/>
      <c r="AB70" s="317"/>
      <c r="AC70" s="317"/>
      <c r="AD70" s="317"/>
      <c r="AE70" s="317"/>
      <c r="AF70" s="317"/>
      <c r="AG70" s="317"/>
      <c r="AH70" s="317"/>
      <c r="AI70" s="317"/>
      <c r="AJ70" s="317"/>
      <c r="AK70" s="316"/>
      <c r="AL70" s="317"/>
      <c r="AM70" s="317"/>
      <c r="AN70" s="317"/>
      <c r="AO70" s="317"/>
      <c r="AP70" s="317"/>
      <c r="AQ70" s="317"/>
      <c r="AR70" s="317"/>
      <c r="AS70" s="317"/>
      <c r="AT70" s="317"/>
      <c r="AU70" s="105"/>
      <c r="AV70" s="105"/>
      <c r="AW70" s="105"/>
      <c r="AX70" s="107"/>
      <c r="AZ70" s="155"/>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7"/>
      <c r="CM70" s="66" t="str">
        <f t="shared" si="0"/>
        <v>定性分析</v>
      </c>
    </row>
    <row r="71" spans="2:93" ht="27.75" customHeight="1" x14ac:dyDescent="0.3">
      <c r="B71" s="103">
        <v>5</v>
      </c>
      <c r="C71" s="104"/>
      <c r="D71" s="105"/>
      <c r="E71" s="105"/>
      <c r="F71" s="105"/>
      <c r="G71" s="105"/>
      <c r="H71" s="105"/>
      <c r="I71" s="105"/>
      <c r="J71" s="105"/>
      <c r="K71" s="105"/>
      <c r="L71" s="105"/>
      <c r="M71" s="105"/>
      <c r="N71" s="105"/>
      <c r="O71" s="105"/>
      <c r="P71" s="105"/>
      <c r="Q71" s="105"/>
      <c r="R71" s="313"/>
      <c r="S71" s="314"/>
      <c r="T71" s="314"/>
      <c r="U71" s="314"/>
      <c r="V71" s="314"/>
      <c r="W71" s="314"/>
      <c r="X71" s="314"/>
      <c r="Y71" s="315"/>
      <c r="Z71" s="316"/>
      <c r="AA71" s="317"/>
      <c r="AB71" s="317"/>
      <c r="AC71" s="317"/>
      <c r="AD71" s="317"/>
      <c r="AE71" s="317"/>
      <c r="AF71" s="317"/>
      <c r="AG71" s="317"/>
      <c r="AH71" s="317"/>
      <c r="AI71" s="317"/>
      <c r="AJ71" s="317"/>
      <c r="AK71" s="316"/>
      <c r="AL71" s="317"/>
      <c r="AM71" s="317"/>
      <c r="AN71" s="317"/>
      <c r="AO71" s="317"/>
      <c r="AP71" s="317"/>
      <c r="AQ71" s="317"/>
      <c r="AR71" s="317"/>
      <c r="AS71" s="317"/>
      <c r="AT71" s="317"/>
      <c r="AU71" s="105"/>
      <c r="AV71" s="105"/>
      <c r="AW71" s="105"/>
      <c r="AX71" s="107"/>
      <c r="CM71" s="66" t="str">
        <f t="shared" si="0"/>
        <v>定性分析</v>
      </c>
    </row>
    <row r="72" spans="2:93" ht="27.75" customHeight="1" x14ac:dyDescent="0.3">
      <c r="B72" s="103">
        <v>6</v>
      </c>
      <c r="C72" s="104"/>
      <c r="D72" s="105"/>
      <c r="E72" s="105"/>
      <c r="F72" s="105"/>
      <c r="G72" s="105"/>
      <c r="H72" s="105"/>
      <c r="I72" s="105"/>
      <c r="J72" s="105"/>
      <c r="K72" s="105"/>
      <c r="L72" s="105"/>
      <c r="M72" s="105"/>
      <c r="N72" s="105"/>
      <c r="O72" s="105"/>
      <c r="P72" s="105"/>
      <c r="Q72" s="105"/>
      <c r="R72" s="313"/>
      <c r="S72" s="314"/>
      <c r="T72" s="314"/>
      <c r="U72" s="314"/>
      <c r="V72" s="314"/>
      <c r="W72" s="314"/>
      <c r="X72" s="314"/>
      <c r="Y72" s="315"/>
      <c r="Z72" s="316"/>
      <c r="AA72" s="317"/>
      <c r="AB72" s="317"/>
      <c r="AC72" s="317"/>
      <c r="AD72" s="317"/>
      <c r="AE72" s="317"/>
      <c r="AF72" s="317"/>
      <c r="AG72" s="317"/>
      <c r="AH72" s="317"/>
      <c r="AI72" s="317"/>
      <c r="AJ72" s="317"/>
      <c r="AK72" s="316"/>
      <c r="AL72" s="317"/>
      <c r="AM72" s="317"/>
      <c r="AN72" s="317"/>
      <c r="AO72" s="317"/>
      <c r="AP72" s="317"/>
      <c r="AQ72" s="317"/>
      <c r="AR72" s="317"/>
      <c r="AS72" s="317"/>
      <c r="AT72" s="317"/>
      <c r="AU72" s="105"/>
      <c r="AV72" s="105"/>
      <c r="AW72" s="105"/>
      <c r="AX72" s="107"/>
      <c r="CM72" s="66" t="str">
        <f t="shared" si="0"/>
        <v>定性分析</v>
      </c>
    </row>
    <row r="73" spans="2:93" ht="27.75" customHeight="1" x14ac:dyDescent="0.3">
      <c r="B73" s="103">
        <v>7</v>
      </c>
      <c r="C73" s="104"/>
      <c r="D73" s="105"/>
      <c r="E73" s="105"/>
      <c r="F73" s="105"/>
      <c r="G73" s="105"/>
      <c r="H73" s="105"/>
      <c r="I73" s="105"/>
      <c r="J73" s="105"/>
      <c r="K73" s="105"/>
      <c r="L73" s="105"/>
      <c r="M73" s="105"/>
      <c r="N73" s="105"/>
      <c r="O73" s="105"/>
      <c r="P73" s="105"/>
      <c r="Q73" s="105"/>
      <c r="R73" s="313"/>
      <c r="S73" s="314"/>
      <c r="T73" s="314"/>
      <c r="U73" s="314"/>
      <c r="V73" s="314"/>
      <c r="W73" s="314"/>
      <c r="X73" s="314"/>
      <c r="Y73" s="315"/>
      <c r="Z73" s="316"/>
      <c r="AA73" s="317"/>
      <c r="AB73" s="317"/>
      <c r="AC73" s="317"/>
      <c r="AD73" s="317"/>
      <c r="AE73" s="317"/>
      <c r="AF73" s="317"/>
      <c r="AG73" s="317"/>
      <c r="AH73" s="317"/>
      <c r="AI73" s="317"/>
      <c r="AJ73" s="317"/>
      <c r="AK73" s="316"/>
      <c r="AL73" s="317"/>
      <c r="AM73" s="317"/>
      <c r="AN73" s="317"/>
      <c r="AO73" s="317"/>
      <c r="AP73" s="317"/>
      <c r="AQ73" s="317"/>
      <c r="AR73" s="317"/>
      <c r="AS73" s="317"/>
      <c r="AT73" s="317"/>
      <c r="AU73" s="105"/>
      <c r="AV73" s="105"/>
      <c r="AW73" s="105"/>
      <c r="AX73" s="107"/>
      <c r="CM73" s="66" t="str">
        <f t="shared" si="0"/>
        <v>定性分析</v>
      </c>
    </row>
    <row r="74" spans="2:93" ht="27.75" customHeight="1" x14ac:dyDescent="0.3">
      <c r="B74" s="103">
        <v>8</v>
      </c>
      <c r="C74" s="104"/>
      <c r="D74" s="105"/>
      <c r="E74" s="105"/>
      <c r="F74" s="105"/>
      <c r="G74" s="105"/>
      <c r="H74" s="105"/>
      <c r="I74" s="105"/>
      <c r="J74" s="105"/>
      <c r="K74" s="105"/>
      <c r="L74" s="105"/>
      <c r="M74" s="105"/>
      <c r="N74" s="105"/>
      <c r="O74" s="105"/>
      <c r="P74" s="105"/>
      <c r="Q74" s="105"/>
      <c r="R74" s="313"/>
      <c r="S74" s="314"/>
      <c r="T74" s="314"/>
      <c r="U74" s="314"/>
      <c r="V74" s="314"/>
      <c r="W74" s="314"/>
      <c r="X74" s="314"/>
      <c r="Y74" s="315"/>
      <c r="Z74" s="316"/>
      <c r="AA74" s="317"/>
      <c r="AB74" s="317"/>
      <c r="AC74" s="317"/>
      <c r="AD74" s="317"/>
      <c r="AE74" s="317"/>
      <c r="AF74" s="317"/>
      <c r="AG74" s="317"/>
      <c r="AH74" s="317"/>
      <c r="AI74" s="317"/>
      <c r="AJ74" s="317"/>
      <c r="AK74" s="316"/>
      <c r="AL74" s="317"/>
      <c r="AM74" s="317"/>
      <c r="AN74" s="317"/>
      <c r="AO74" s="317"/>
      <c r="AP74" s="317"/>
      <c r="AQ74" s="317"/>
      <c r="AR74" s="317"/>
      <c r="AS74" s="317"/>
      <c r="AT74" s="317"/>
      <c r="AU74" s="105"/>
      <c r="AV74" s="105"/>
      <c r="AW74" s="105"/>
      <c r="AX74" s="107"/>
      <c r="CM74" s="66" t="str">
        <f t="shared" si="0"/>
        <v>定性分析</v>
      </c>
    </row>
    <row r="75" spans="2:93" ht="27.75" customHeight="1" x14ac:dyDescent="0.3">
      <c r="B75" s="103">
        <v>9</v>
      </c>
      <c r="C75" s="104"/>
      <c r="D75" s="105"/>
      <c r="E75" s="105"/>
      <c r="F75" s="105"/>
      <c r="G75" s="105"/>
      <c r="H75" s="105"/>
      <c r="I75" s="105"/>
      <c r="J75" s="105"/>
      <c r="K75" s="105"/>
      <c r="L75" s="105"/>
      <c r="M75" s="105"/>
      <c r="N75" s="105"/>
      <c r="O75" s="105"/>
      <c r="P75" s="105"/>
      <c r="Q75" s="105"/>
      <c r="R75" s="313"/>
      <c r="S75" s="314"/>
      <c r="T75" s="314"/>
      <c r="U75" s="314"/>
      <c r="V75" s="314"/>
      <c r="W75" s="314"/>
      <c r="X75" s="314"/>
      <c r="Y75" s="315"/>
      <c r="Z75" s="316"/>
      <c r="AA75" s="317"/>
      <c r="AB75" s="317"/>
      <c r="AC75" s="317"/>
      <c r="AD75" s="317"/>
      <c r="AE75" s="317"/>
      <c r="AF75" s="317"/>
      <c r="AG75" s="317"/>
      <c r="AH75" s="317"/>
      <c r="AI75" s="317"/>
      <c r="AJ75" s="317"/>
      <c r="AK75" s="316"/>
      <c r="AL75" s="317"/>
      <c r="AM75" s="317"/>
      <c r="AN75" s="317"/>
      <c r="AO75" s="317"/>
      <c r="AP75" s="317"/>
      <c r="AQ75" s="317"/>
      <c r="AR75" s="317"/>
      <c r="AS75" s="317"/>
      <c r="AT75" s="317"/>
      <c r="AU75" s="105"/>
      <c r="AV75" s="105"/>
      <c r="AW75" s="105"/>
      <c r="AX75" s="107"/>
      <c r="CM75" s="66" t="str">
        <f t="shared" si="0"/>
        <v>定性分析</v>
      </c>
    </row>
    <row r="76" spans="2:93" ht="27.75" customHeight="1" x14ac:dyDescent="0.3">
      <c r="B76" s="103">
        <v>10</v>
      </c>
      <c r="C76" s="104"/>
      <c r="D76" s="105"/>
      <c r="E76" s="105"/>
      <c r="F76" s="105"/>
      <c r="G76" s="105"/>
      <c r="H76" s="105"/>
      <c r="I76" s="105"/>
      <c r="J76" s="105"/>
      <c r="K76" s="105"/>
      <c r="L76" s="105"/>
      <c r="M76" s="105"/>
      <c r="N76" s="105"/>
      <c r="O76" s="105"/>
      <c r="P76" s="105"/>
      <c r="Q76" s="105"/>
      <c r="R76" s="313"/>
      <c r="S76" s="314"/>
      <c r="T76" s="314"/>
      <c r="U76" s="314"/>
      <c r="V76" s="314"/>
      <c r="W76" s="314"/>
      <c r="X76" s="314"/>
      <c r="Y76" s="315"/>
      <c r="Z76" s="316"/>
      <c r="AA76" s="317"/>
      <c r="AB76" s="317"/>
      <c r="AC76" s="317"/>
      <c r="AD76" s="317"/>
      <c r="AE76" s="317"/>
      <c r="AF76" s="317"/>
      <c r="AG76" s="317"/>
      <c r="AH76" s="317"/>
      <c r="AI76" s="317"/>
      <c r="AJ76" s="317"/>
      <c r="AK76" s="316"/>
      <c r="AL76" s="317"/>
      <c r="AM76" s="317"/>
      <c r="AN76" s="317"/>
      <c r="AO76" s="317"/>
      <c r="AP76" s="317"/>
      <c r="AQ76" s="317"/>
      <c r="AR76" s="317"/>
      <c r="AS76" s="317"/>
      <c r="AT76" s="317"/>
      <c r="AU76" s="105"/>
      <c r="AV76" s="105"/>
      <c r="AW76" s="105"/>
      <c r="AX76" s="107"/>
      <c r="CM76" s="66" t="str">
        <f t="shared" si="0"/>
        <v>定性分析</v>
      </c>
    </row>
    <row r="77" spans="2:93" ht="27.75" customHeight="1" x14ac:dyDescent="0.3">
      <c r="B77" s="103">
        <v>11</v>
      </c>
      <c r="C77" s="104"/>
      <c r="D77" s="105"/>
      <c r="E77" s="105"/>
      <c r="F77" s="105"/>
      <c r="G77" s="105"/>
      <c r="H77" s="105"/>
      <c r="I77" s="105"/>
      <c r="J77" s="105"/>
      <c r="K77" s="105"/>
      <c r="L77" s="105"/>
      <c r="M77" s="105"/>
      <c r="N77" s="105"/>
      <c r="O77" s="105"/>
      <c r="P77" s="105"/>
      <c r="Q77" s="105"/>
      <c r="R77" s="313"/>
      <c r="S77" s="314"/>
      <c r="T77" s="314"/>
      <c r="U77" s="314"/>
      <c r="V77" s="314"/>
      <c r="W77" s="314"/>
      <c r="X77" s="314"/>
      <c r="Y77" s="315"/>
      <c r="Z77" s="316"/>
      <c r="AA77" s="317"/>
      <c r="AB77" s="317"/>
      <c r="AC77" s="317"/>
      <c r="AD77" s="317"/>
      <c r="AE77" s="317"/>
      <c r="AF77" s="317"/>
      <c r="AG77" s="317"/>
      <c r="AH77" s="317"/>
      <c r="AI77" s="317"/>
      <c r="AJ77" s="317"/>
      <c r="AK77" s="316"/>
      <c r="AL77" s="317"/>
      <c r="AM77" s="317"/>
      <c r="AN77" s="317"/>
      <c r="AO77" s="317"/>
      <c r="AP77" s="317"/>
      <c r="AQ77" s="317"/>
      <c r="AR77" s="317"/>
      <c r="AS77" s="317"/>
      <c r="AT77" s="317"/>
      <c r="AU77" s="105"/>
      <c r="AV77" s="105"/>
      <c r="AW77" s="105"/>
      <c r="AX77" s="107"/>
      <c r="CM77" s="66" t="str">
        <f t="shared" si="0"/>
        <v>定性分析</v>
      </c>
    </row>
    <row r="78" spans="2:93" ht="27.75" customHeight="1" x14ac:dyDescent="0.3">
      <c r="B78" s="103">
        <v>12</v>
      </c>
      <c r="C78" s="104"/>
      <c r="D78" s="105"/>
      <c r="E78" s="105"/>
      <c r="F78" s="105"/>
      <c r="G78" s="105"/>
      <c r="H78" s="105"/>
      <c r="I78" s="105"/>
      <c r="J78" s="105"/>
      <c r="K78" s="105"/>
      <c r="L78" s="105"/>
      <c r="M78" s="105"/>
      <c r="N78" s="105"/>
      <c r="O78" s="105"/>
      <c r="P78" s="105"/>
      <c r="Q78" s="105"/>
      <c r="R78" s="313"/>
      <c r="S78" s="314"/>
      <c r="T78" s="314"/>
      <c r="U78" s="314"/>
      <c r="V78" s="314"/>
      <c r="W78" s="314"/>
      <c r="X78" s="314"/>
      <c r="Y78" s="315"/>
      <c r="Z78" s="316"/>
      <c r="AA78" s="317"/>
      <c r="AB78" s="317"/>
      <c r="AC78" s="317"/>
      <c r="AD78" s="317"/>
      <c r="AE78" s="317"/>
      <c r="AF78" s="317"/>
      <c r="AG78" s="317"/>
      <c r="AH78" s="317"/>
      <c r="AI78" s="317"/>
      <c r="AJ78" s="317"/>
      <c r="AK78" s="316"/>
      <c r="AL78" s="317"/>
      <c r="AM78" s="317"/>
      <c r="AN78" s="317"/>
      <c r="AO78" s="317"/>
      <c r="AP78" s="317"/>
      <c r="AQ78" s="317"/>
      <c r="AR78" s="317"/>
      <c r="AS78" s="317"/>
      <c r="AT78" s="317"/>
      <c r="AU78" s="105"/>
      <c r="AV78" s="105"/>
      <c r="AW78" s="105"/>
      <c r="AX78" s="107"/>
      <c r="CM78" s="66" t="str">
        <f t="shared" si="0"/>
        <v>定性分析</v>
      </c>
    </row>
    <row r="79" spans="2:93" ht="27.75" customHeight="1" x14ac:dyDescent="0.3">
      <c r="B79" s="103">
        <v>13</v>
      </c>
      <c r="C79" s="104"/>
      <c r="D79" s="105"/>
      <c r="E79" s="105"/>
      <c r="F79" s="105"/>
      <c r="G79" s="105"/>
      <c r="H79" s="105"/>
      <c r="I79" s="105"/>
      <c r="J79" s="105"/>
      <c r="K79" s="105"/>
      <c r="L79" s="105"/>
      <c r="M79" s="105"/>
      <c r="N79" s="105"/>
      <c r="O79" s="105"/>
      <c r="P79" s="105"/>
      <c r="Q79" s="105"/>
      <c r="R79" s="313"/>
      <c r="S79" s="314"/>
      <c r="T79" s="314"/>
      <c r="U79" s="314"/>
      <c r="V79" s="314"/>
      <c r="W79" s="314"/>
      <c r="X79" s="314"/>
      <c r="Y79" s="315"/>
      <c r="Z79" s="316"/>
      <c r="AA79" s="317"/>
      <c r="AB79" s="317"/>
      <c r="AC79" s="317"/>
      <c r="AD79" s="317"/>
      <c r="AE79" s="317"/>
      <c r="AF79" s="317"/>
      <c r="AG79" s="317"/>
      <c r="AH79" s="317"/>
      <c r="AI79" s="317"/>
      <c r="AJ79" s="317"/>
      <c r="AK79" s="316"/>
      <c r="AL79" s="317"/>
      <c r="AM79" s="317"/>
      <c r="AN79" s="317"/>
      <c r="AO79" s="317"/>
      <c r="AP79" s="317"/>
      <c r="AQ79" s="317"/>
      <c r="AR79" s="317"/>
      <c r="AS79" s="317"/>
      <c r="AT79" s="317"/>
      <c r="AU79" s="105"/>
      <c r="AV79" s="105"/>
      <c r="AW79" s="105"/>
      <c r="AX79" s="107"/>
      <c r="CM79" s="66" t="str">
        <f t="shared" si="0"/>
        <v>定性分析</v>
      </c>
    </row>
    <row r="80" spans="2:93" ht="27.75" customHeight="1" x14ac:dyDescent="0.3">
      <c r="B80" s="103">
        <v>14</v>
      </c>
      <c r="C80" s="104"/>
      <c r="D80" s="105"/>
      <c r="E80" s="105"/>
      <c r="F80" s="105"/>
      <c r="G80" s="105"/>
      <c r="H80" s="105"/>
      <c r="I80" s="105"/>
      <c r="J80" s="105"/>
      <c r="K80" s="105"/>
      <c r="L80" s="105"/>
      <c r="M80" s="105"/>
      <c r="N80" s="105"/>
      <c r="O80" s="105"/>
      <c r="P80" s="105"/>
      <c r="Q80" s="105"/>
      <c r="R80" s="313"/>
      <c r="S80" s="314"/>
      <c r="T80" s="314"/>
      <c r="U80" s="314"/>
      <c r="V80" s="314"/>
      <c r="W80" s="314"/>
      <c r="X80" s="314"/>
      <c r="Y80" s="315"/>
      <c r="Z80" s="316"/>
      <c r="AA80" s="317"/>
      <c r="AB80" s="317"/>
      <c r="AC80" s="317"/>
      <c r="AD80" s="317"/>
      <c r="AE80" s="317"/>
      <c r="AF80" s="317"/>
      <c r="AG80" s="317"/>
      <c r="AH80" s="317"/>
      <c r="AI80" s="317"/>
      <c r="AJ80" s="317"/>
      <c r="AK80" s="316"/>
      <c r="AL80" s="317"/>
      <c r="AM80" s="317"/>
      <c r="AN80" s="317"/>
      <c r="AO80" s="317"/>
      <c r="AP80" s="317"/>
      <c r="AQ80" s="317"/>
      <c r="AR80" s="317"/>
      <c r="AS80" s="317"/>
      <c r="AT80" s="317"/>
      <c r="AU80" s="105"/>
      <c r="AV80" s="105"/>
      <c r="AW80" s="105"/>
      <c r="AX80" s="107"/>
      <c r="CM80" s="66" t="str">
        <f t="shared" si="0"/>
        <v>定性分析</v>
      </c>
    </row>
    <row r="81" spans="2:91" ht="27.75" customHeight="1" x14ac:dyDescent="0.3">
      <c r="B81" s="103">
        <v>15</v>
      </c>
      <c r="C81" s="104"/>
      <c r="D81" s="105"/>
      <c r="E81" s="105"/>
      <c r="F81" s="105"/>
      <c r="G81" s="105"/>
      <c r="H81" s="105"/>
      <c r="I81" s="105"/>
      <c r="J81" s="105"/>
      <c r="K81" s="105"/>
      <c r="L81" s="105"/>
      <c r="M81" s="105"/>
      <c r="N81" s="105"/>
      <c r="O81" s="105"/>
      <c r="P81" s="105"/>
      <c r="Q81" s="105"/>
      <c r="R81" s="313"/>
      <c r="S81" s="314"/>
      <c r="T81" s="314"/>
      <c r="U81" s="314"/>
      <c r="V81" s="314"/>
      <c r="W81" s="314"/>
      <c r="X81" s="314"/>
      <c r="Y81" s="315"/>
      <c r="Z81" s="316"/>
      <c r="AA81" s="317"/>
      <c r="AB81" s="317"/>
      <c r="AC81" s="317"/>
      <c r="AD81" s="317"/>
      <c r="AE81" s="317"/>
      <c r="AF81" s="317"/>
      <c r="AG81" s="317"/>
      <c r="AH81" s="317"/>
      <c r="AI81" s="317"/>
      <c r="AJ81" s="317"/>
      <c r="AK81" s="316"/>
      <c r="AL81" s="317"/>
      <c r="AM81" s="317"/>
      <c r="AN81" s="317"/>
      <c r="AO81" s="317"/>
      <c r="AP81" s="317"/>
      <c r="AQ81" s="317"/>
      <c r="AR81" s="317"/>
      <c r="AS81" s="317"/>
      <c r="AT81" s="317"/>
      <c r="AU81" s="105"/>
      <c r="AV81" s="105"/>
      <c r="AW81" s="105"/>
      <c r="AX81" s="107"/>
      <c r="CM81" s="66" t="str">
        <f t="shared" si="0"/>
        <v>定性分析</v>
      </c>
    </row>
    <row r="82" spans="2:91" ht="27.75" customHeight="1" x14ac:dyDescent="0.3">
      <c r="B82" s="103">
        <v>16</v>
      </c>
      <c r="C82" s="104"/>
      <c r="D82" s="105"/>
      <c r="E82" s="105"/>
      <c r="F82" s="105"/>
      <c r="G82" s="105"/>
      <c r="H82" s="105"/>
      <c r="I82" s="105"/>
      <c r="J82" s="105"/>
      <c r="K82" s="105"/>
      <c r="L82" s="105"/>
      <c r="M82" s="105"/>
      <c r="N82" s="105"/>
      <c r="O82" s="105"/>
      <c r="P82" s="105"/>
      <c r="Q82" s="105"/>
      <c r="R82" s="313"/>
      <c r="S82" s="314"/>
      <c r="T82" s="314"/>
      <c r="U82" s="314"/>
      <c r="V82" s="314"/>
      <c r="W82" s="314"/>
      <c r="X82" s="314"/>
      <c r="Y82" s="315"/>
      <c r="Z82" s="316"/>
      <c r="AA82" s="317"/>
      <c r="AB82" s="317"/>
      <c r="AC82" s="317"/>
      <c r="AD82" s="317"/>
      <c r="AE82" s="317"/>
      <c r="AF82" s="317"/>
      <c r="AG82" s="317"/>
      <c r="AH82" s="317"/>
      <c r="AI82" s="317"/>
      <c r="AJ82" s="317"/>
      <c r="AK82" s="316"/>
      <c r="AL82" s="317"/>
      <c r="AM82" s="317"/>
      <c r="AN82" s="317"/>
      <c r="AO82" s="317"/>
      <c r="AP82" s="317"/>
      <c r="AQ82" s="317"/>
      <c r="AR82" s="317"/>
      <c r="AS82" s="317"/>
      <c r="AT82" s="317"/>
      <c r="AU82" s="105"/>
      <c r="AV82" s="105"/>
      <c r="AW82" s="105"/>
      <c r="AX82" s="107"/>
      <c r="CM82" s="66" t="str">
        <f t="shared" si="0"/>
        <v>定性分析</v>
      </c>
    </row>
    <row r="83" spans="2:91" ht="27.75" customHeight="1" x14ac:dyDescent="0.3">
      <c r="B83" s="103">
        <v>17</v>
      </c>
      <c r="C83" s="104"/>
      <c r="D83" s="105"/>
      <c r="E83" s="105"/>
      <c r="F83" s="105"/>
      <c r="G83" s="105"/>
      <c r="H83" s="105"/>
      <c r="I83" s="105"/>
      <c r="J83" s="105"/>
      <c r="K83" s="105"/>
      <c r="L83" s="105"/>
      <c r="M83" s="105"/>
      <c r="N83" s="105"/>
      <c r="O83" s="105"/>
      <c r="P83" s="105"/>
      <c r="Q83" s="105"/>
      <c r="R83" s="313"/>
      <c r="S83" s="314"/>
      <c r="T83" s="314"/>
      <c r="U83" s="314"/>
      <c r="V83" s="314"/>
      <c r="W83" s="314"/>
      <c r="X83" s="314"/>
      <c r="Y83" s="315"/>
      <c r="Z83" s="316"/>
      <c r="AA83" s="317"/>
      <c r="AB83" s="317"/>
      <c r="AC83" s="317"/>
      <c r="AD83" s="317"/>
      <c r="AE83" s="317"/>
      <c r="AF83" s="317"/>
      <c r="AG83" s="317"/>
      <c r="AH83" s="317"/>
      <c r="AI83" s="317"/>
      <c r="AJ83" s="317"/>
      <c r="AK83" s="316"/>
      <c r="AL83" s="317"/>
      <c r="AM83" s="317"/>
      <c r="AN83" s="317"/>
      <c r="AO83" s="317"/>
      <c r="AP83" s="317"/>
      <c r="AQ83" s="317"/>
      <c r="AR83" s="317"/>
      <c r="AS83" s="317"/>
      <c r="AT83" s="317"/>
      <c r="AU83" s="105"/>
      <c r="AV83" s="105"/>
      <c r="AW83" s="105"/>
      <c r="AX83" s="107"/>
      <c r="CM83" s="66" t="str">
        <f t="shared" si="0"/>
        <v>定性分析</v>
      </c>
    </row>
    <row r="84" spans="2:91" ht="27.75" customHeight="1" x14ac:dyDescent="0.3">
      <c r="B84" s="103">
        <v>18</v>
      </c>
      <c r="C84" s="104"/>
      <c r="D84" s="105"/>
      <c r="E84" s="105"/>
      <c r="F84" s="105"/>
      <c r="G84" s="105"/>
      <c r="H84" s="105"/>
      <c r="I84" s="105"/>
      <c r="J84" s="105"/>
      <c r="K84" s="105"/>
      <c r="L84" s="105"/>
      <c r="M84" s="105"/>
      <c r="N84" s="105"/>
      <c r="O84" s="105"/>
      <c r="P84" s="105"/>
      <c r="Q84" s="105"/>
      <c r="R84" s="313"/>
      <c r="S84" s="314"/>
      <c r="T84" s="314"/>
      <c r="U84" s="314"/>
      <c r="V84" s="314"/>
      <c r="W84" s="314"/>
      <c r="X84" s="314"/>
      <c r="Y84" s="315"/>
      <c r="Z84" s="316"/>
      <c r="AA84" s="317"/>
      <c r="AB84" s="317"/>
      <c r="AC84" s="317"/>
      <c r="AD84" s="317"/>
      <c r="AE84" s="317"/>
      <c r="AF84" s="317"/>
      <c r="AG84" s="317"/>
      <c r="AH84" s="317"/>
      <c r="AI84" s="317"/>
      <c r="AJ84" s="317"/>
      <c r="AK84" s="316"/>
      <c r="AL84" s="317"/>
      <c r="AM84" s="317"/>
      <c r="AN84" s="317"/>
      <c r="AO84" s="317"/>
      <c r="AP84" s="317"/>
      <c r="AQ84" s="317"/>
      <c r="AR84" s="317"/>
      <c r="AS84" s="317"/>
      <c r="AT84" s="317"/>
      <c r="AU84" s="105"/>
      <c r="AV84" s="105"/>
      <c r="AW84" s="105"/>
      <c r="AX84" s="107"/>
      <c r="CM84" s="66" t="str">
        <f t="shared" si="0"/>
        <v>定性分析</v>
      </c>
    </row>
    <row r="85" spans="2:91" ht="27.75" customHeight="1" x14ac:dyDescent="0.3">
      <c r="B85" s="103">
        <v>19</v>
      </c>
      <c r="C85" s="104"/>
      <c r="D85" s="105"/>
      <c r="E85" s="105"/>
      <c r="F85" s="105"/>
      <c r="G85" s="105"/>
      <c r="H85" s="105"/>
      <c r="I85" s="105"/>
      <c r="J85" s="105"/>
      <c r="K85" s="105"/>
      <c r="L85" s="105"/>
      <c r="M85" s="105"/>
      <c r="N85" s="105"/>
      <c r="O85" s="105"/>
      <c r="P85" s="105"/>
      <c r="Q85" s="105"/>
      <c r="R85" s="313"/>
      <c r="S85" s="314"/>
      <c r="T85" s="314"/>
      <c r="U85" s="314"/>
      <c r="V85" s="314"/>
      <c r="W85" s="314"/>
      <c r="X85" s="314"/>
      <c r="Y85" s="315"/>
      <c r="Z85" s="316"/>
      <c r="AA85" s="317"/>
      <c r="AB85" s="317"/>
      <c r="AC85" s="317"/>
      <c r="AD85" s="317"/>
      <c r="AE85" s="317"/>
      <c r="AF85" s="317"/>
      <c r="AG85" s="317"/>
      <c r="AH85" s="317"/>
      <c r="AI85" s="317"/>
      <c r="AJ85" s="317"/>
      <c r="AK85" s="316"/>
      <c r="AL85" s="317"/>
      <c r="AM85" s="317"/>
      <c r="AN85" s="317"/>
      <c r="AO85" s="317"/>
      <c r="AP85" s="317"/>
      <c r="AQ85" s="317"/>
      <c r="AR85" s="317"/>
      <c r="AS85" s="317"/>
      <c r="AT85" s="317"/>
      <c r="AU85" s="105"/>
      <c r="AV85" s="105"/>
      <c r="AW85" s="105"/>
      <c r="AX85" s="107"/>
      <c r="CM85" s="66" t="str">
        <f t="shared" si="0"/>
        <v>定性分析</v>
      </c>
    </row>
    <row r="86" spans="2:91" ht="27.75" customHeight="1" x14ac:dyDescent="0.3">
      <c r="B86" s="103">
        <v>20</v>
      </c>
      <c r="C86" s="104"/>
      <c r="D86" s="105"/>
      <c r="E86" s="105"/>
      <c r="F86" s="105"/>
      <c r="G86" s="105"/>
      <c r="H86" s="105"/>
      <c r="I86" s="105"/>
      <c r="J86" s="105"/>
      <c r="K86" s="105"/>
      <c r="L86" s="105"/>
      <c r="M86" s="105"/>
      <c r="N86" s="105"/>
      <c r="O86" s="105"/>
      <c r="P86" s="105"/>
      <c r="Q86" s="105"/>
      <c r="R86" s="313"/>
      <c r="S86" s="314"/>
      <c r="T86" s="314"/>
      <c r="U86" s="314"/>
      <c r="V86" s="314"/>
      <c r="W86" s="314"/>
      <c r="X86" s="314"/>
      <c r="Y86" s="315"/>
      <c r="Z86" s="316"/>
      <c r="AA86" s="317"/>
      <c r="AB86" s="317"/>
      <c r="AC86" s="317"/>
      <c r="AD86" s="317"/>
      <c r="AE86" s="317"/>
      <c r="AF86" s="317"/>
      <c r="AG86" s="317"/>
      <c r="AH86" s="317"/>
      <c r="AI86" s="317"/>
      <c r="AJ86" s="317"/>
      <c r="AK86" s="316"/>
      <c r="AL86" s="317"/>
      <c r="AM86" s="317"/>
      <c r="AN86" s="317"/>
      <c r="AO86" s="317"/>
      <c r="AP86" s="317"/>
      <c r="AQ86" s="317"/>
      <c r="AR86" s="317"/>
      <c r="AS86" s="317"/>
      <c r="AT86" s="317"/>
      <c r="AU86" s="105"/>
      <c r="AV86" s="105"/>
      <c r="AW86" s="105"/>
      <c r="AX86" s="107"/>
      <c r="CM86" s="66" t="str">
        <f t="shared" si="0"/>
        <v>定性分析</v>
      </c>
    </row>
    <row r="87" spans="2:91" ht="27.75" customHeight="1" x14ac:dyDescent="0.3">
      <c r="B87" s="103">
        <v>21</v>
      </c>
      <c r="C87" s="104"/>
      <c r="D87" s="105"/>
      <c r="E87" s="105"/>
      <c r="F87" s="105"/>
      <c r="G87" s="105"/>
      <c r="H87" s="105"/>
      <c r="I87" s="105"/>
      <c r="J87" s="105"/>
      <c r="K87" s="105"/>
      <c r="L87" s="105"/>
      <c r="M87" s="105"/>
      <c r="N87" s="105"/>
      <c r="O87" s="105"/>
      <c r="P87" s="105"/>
      <c r="Q87" s="105"/>
      <c r="R87" s="313"/>
      <c r="S87" s="314"/>
      <c r="T87" s="314"/>
      <c r="U87" s="314"/>
      <c r="V87" s="314"/>
      <c r="W87" s="314"/>
      <c r="X87" s="314"/>
      <c r="Y87" s="315"/>
      <c r="Z87" s="316"/>
      <c r="AA87" s="317"/>
      <c r="AB87" s="317"/>
      <c r="AC87" s="317"/>
      <c r="AD87" s="317"/>
      <c r="AE87" s="317"/>
      <c r="AF87" s="317"/>
      <c r="AG87" s="317"/>
      <c r="AH87" s="317"/>
      <c r="AI87" s="317"/>
      <c r="AJ87" s="317"/>
      <c r="AK87" s="316"/>
      <c r="AL87" s="317"/>
      <c r="AM87" s="317"/>
      <c r="AN87" s="317"/>
      <c r="AO87" s="317"/>
      <c r="AP87" s="317"/>
      <c r="AQ87" s="317"/>
      <c r="AR87" s="317"/>
      <c r="AS87" s="317"/>
      <c r="AT87" s="317"/>
      <c r="AU87" s="105"/>
      <c r="AV87" s="105"/>
      <c r="AW87" s="105"/>
      <c r="AX87" s="107"/>
      <c r="CM87" s="66" t="str">
        <f t="shared" si="0"/>
        <v>定性分析</v>
      </c>
    </row>
    <row r="88" spans="2:91" ht="27.75" customHeight="1" x14ac:dyDescent="0.3">
      <c r="B88" s="103">
        <v>22</v>
      </c>
      <c r="C88" s="104"/>
      <c r="D88" s="105"/>
      <c r="E88" s="105"/>
      <c r="F88" s="105"/>
      <c r="G88" s="105"/>
      <c r="H88" s="105"/>
      <c r="I88" s="105"/>
      <c r="J88" s="105"/>
      <c r="K88" s="105"/>
      <c r="L88" s="105"/>
      <c r="M88" s="105"/>
      <c r="N88" s="105"/>
      <c r="O88" s="105"/>
      <c r="P88" s="105"/>
      <c r="Q88" s="105"/>
      <c r="R88" s="313"/>
      <c r="S88" s="314"/>
      <c r="T88" s="314"/>
      <c r="U88" s="314"/>
      <c r="V88" s="314"/>
      <c r="W88" s="314"/>
      <c r="X88" s="314"/>
      <c r="Y88" s="315"/>
      <c r="Z88" s="316"/>
      <c r="AA88" s="317"/>
      <c r="AB88" s="317"/>
      <c r="AC88" s="317"/>
      <c r="AD88" s="317"/>
      <c r="AE88" s="317"/>
      <c r="AF88" s="317"/>
      <c r="AG88" s="317"/>
      <c r="AH88" s="317"/>
      <c r="AI88" s="317"/>
      <c r="AJ88" s="317"/>
      <c r="AK88" s="316"/>
      <c r="AL88" s="317"/>
      <c r="AM88" s="317"/>
      <c r="AN88" s="317"/>
      <c r="AO88" s="317"/>
      <c r="AP88" s="317"/>
      <c r="AQ88" s="317"/>
      <c r="AR88" s="317"/>
      <c r="AS88" s="317"/>
      <c r="AT88" s="317"/>
      <c r="AU88" s="105"/>
      <c r="AV88" s="105"/>
      <c r="AW88" s="105"/>
      <c r="AX88" s="107"/>
      <c r="CM88" s="66" t="str">
        <f t="shared" si="0"/>
        <v>定性分析</v>
      </c>
    </row>
    <row r="89" spans="2:91" ht="27.75" customHeight="1" x14ac:dyDescent="0.3">
      <c r="B89" s="103">
        <v>23</v>
      </c>
      <c r="C89" s="104"/>
      <c r="D89" s="105"/>
      <c r="E89" s="105"/>
      <c r="F89" s="105"/>
      <c r="G89" s="105"/>
      <c r="H89" s="105"/>
      <c r="I89" s="105"/>
      <c r="J89" s="105"/>
      <c r="K89" s="105"/>
      <c r="L89" s="105"/>
      <c r="M89" s="105"/>
      <c r="N89" s="105"/>
      <c r="O89" s="105"/>
      <c r="P89" s="105"/>
      <c r="Q89" s="105"/>
      <c r="R89" s="313"/>
      <c r="S89" s="314"/>
      <c r="T89" s="314"/>
      <c r="U89" s="314"/>
      <c r="V89" s="314"/>
      <c r="W89" s="314"/>
      <c r="X89" s="314"/>
      <c r="Y89" s="315"/>
      <c r="Z89" s="316"/>
      <c r="AA89" s="317"/>
      <c r="AB89" s="317"/>
      <c r="AC89" s="317"/>
      <c r="AD89" s="317"/>
      <c r="AE89" s="317"/>
      <c r="AF89" s="317"/>
      <c r="AG89" s="317"/>
      <c r="AH89" s="317"/>
      <c r="AI89" s="317"/>
      <c r="AJ89" s="317"/>
      <c r="AK89" s="316"/>
      <c r="AL89" s="317"/>
      <c r="AM89" s="317"/>
      <c r="AN89" s="317"/>
      <c r="AO89" s="317"/>
      <c r="AP89" s="317"/>
      <c r="AQ89" s="317"/>
      <c r="AR89" s="317"/>
      <c r="AS89" s="317"/>
      <c r="AT89" s="317"/>
      <c r="AU89" s="105"/>
      <c r="AV89" s="105"/>
      <c r="AW89" s="105"/>
      <c r="AX89" s="107"/>
      <c r="CM89" s="66" t="str">
        <f t="shared" si="0"/>
        <v>定性分析</v>
      </c>
    </row>
    <row r="90" spans="2:91" ht="27.75" customHeight="1" x14ac:dyDescent="0.3">
      <c r="B90" s="103">
        <v>24</v>
      </c>
      <c r="C90" s="104"/>
      <c r="D90" s="105"/>
      <c r="E90" s="105"/>
      <c r="F90" s="105"/>
      <c r="G90" s="105"/>
      <c r="H90" s="105"/>
      <c r="I90" s="105"/>
      <c r="J90" s="105"/>
      <c r="K90" s="105"/>
      <c r="L90" s="105"/>
      <c r="M90" s="105"/>
      <c r="N90" s="105"/>
      <c r="O90" s="105"/>
      <c r="P90" s="105"/>
      <c r="Q90" s="105"/>
      <c r="R90" s="313"/>
      <c r="S90" s="314"/>
      <c r="T90" s="314"/>
      <c r="U90" s="314"/>
      <c r="V90" s="314"/>
      <c r="W90" s="314"/>
      <c r="X90" s="314"/>
      <c r="Y90" s="315"/>
      <c r="Z90" s="316"/>
      <c r="AA90" s="317"/>
      <c r="AB90" s="317"/>
      <c r="AC90" s="317"/>
      <c r="AD90" s="317"/>
      <c r="AE90" s="317"/>
      <c r="AF90" s="317"/>
      <c r="AG90" s="317"/>
      <c r="AH90" s="317"/>
      <c r="AI90" s="317"/>
      <c r="AJ90" s="317"/>
      <c r="AK90" s="316"/>
      <c r="AL90" s="317"/>
      <c r="AM90" s="317"/>
      <c r="AN90" s="317"/>
      <c r="AO90" s="317"/>
      <c r="AP90" s="317"/>
      <c r="AQ90" s="317"/>
      <c r="AR90" s="317"/>
      <c r="AS90" s="317"/>
      <c r="AT90" s="317"/>
      <c r="AU90" s="105"/>
      <c r="AV90" s="105"/>
      <c r="AW90" s="105"/>
      <c r="AX90" s="107"/>
      <c r="CM90" s="66" t="str">
        <f t="shared" si="0"/>
        <v>定性分析</v>
      </c>
    </row>
    <row r="91" spans="2:91" ht="27.75" customHeight="1" x14ac:dyDescent="0.3">
      <c r="B91" s="103">
        <v>25</v>
      </c>
      <c r="C91" s="104"/>
      <c r="D91" s="105"/>
      <c r="E91" s="105"/>
      <c r="F91" s="105"/>
      <c r="G91" s="105"/>
      <c r="H91" s="105"/>
      <c r="I91" s="105"/>
      <c r="J91" s="105"/>
      <c r="K91" s="105"/>
      <c r="L91" s="105"/>
      <c r="M91" s="105"/>
      <c r="N91" s="105"/>
      <c r="O91" s="105"/>
      <c r="P91" s="105"/>
      <c r="Q91" s="105"/>
      <c r="R91" s="313"/>
      <c r="S91" s="314"/>
      <c r="T91" s="314"/>
      <c r="U91" s="314"/>
      <c r="V91" s="314"/>
      <c r="W91" s="314"/>
      <c r="X91" s="314"/>
      <c r="Y91" s="315"/>
      <c r="Z91" s="316"/>
      <c r="AA91" s="317"/>
      <c r="AB91" s="317"/>
      <c r="AC91" s="317"/>
      <c r="AD91" s="317"/>
      <c r="AE91" s="317"/>
      <c r="AF91" s="317"/>
      <c r="AG91" s="317"/>
      <c r="AH91" s="317"/>
      <c r="AI91" s="317"/>
      <c r="AJ91" s="317"/>
      <c r="AK91" s="316"/>
      <c r="AL91" s="317"/>
      <c r="AM91" s="317"/>
      <c r="AN91" s="317"/>
      <c r="AO91" s="317"/>
      <c r="AP91" s="317"/>
      <c r="AQ91" s="317"/>
      <c r="AR91" s="317"/>
      <c r="AS91" s="317"/>
      <c r="AT91" s="317"/>
      <c r="AU91" s="105"/>
      <c r="AV91" s="105"/>
      <c r="AW91" s="105"/>
      <c r="AX91" s="107"/>
      <c r="CM91" s="66" t="str">
        <f t="shared" si="0"/>
        <v>定性分析</v>
      </c>
    </row>
    <row r="92" spans="2:91" ht="27.75" customHeight="1" x14ac:dyDescent="0.3">
      <c r="B92" s="103">
        <v>26</v>
      </c>
      <c r="C92" s="104"/>
      <c r="D92" s="105"/>
      <c r="E92" s="105"/>
      <c r="F92" s="105"/>
      <c r="G92" s="105"/>
      <c r="H92" s="105"/>
      <c r="I92" s="105"/>
      <c r="J92" s="105"/>
      <c r="K92" s="105"/>
      <c r="L92" s="105"/>
      <c r="M92" s="105"/>
      <c r="N92" s="105"/>
      <c r="O92" s="105"/>
      <c r="P92" s="105"/>
      <c r="Q92" s="105"/>
      <c r="R92" s="313"/>
      <c r="S92" s="314"/>
      <c r="T92" s="314"/>
      <c r="U92" s="314"/>
      <c r="V92" s="314"/>
      <c r="W92" s="314"/>
      <c r="X92" s="314"/>
      <c r="Y92" s="315"/>
      <c r="Z92" s="316"/>
      <c r="AA92" s="317"/>
      <c r="AB92" s="317"/>
      <c r="AC92" s="317"/>
      <c r="AD92" s="317"/>
      <c r="AE92" s="317"/>
      <c r="AF92" s="317"/>
      <c r="AG92" s="317"/>
      <c r="AH92" s="317"/>
      <c r="AI92" s="317"/>
      <c r="AJ92" s="317"/>
      <c r="AK92" s="316"/>
      <c r="AL92" s="317"/>
      <c r="AM92" s="317"/>
      <c r="AN92" s="317"/>
      <c r="AO92" s="317"/>
      <c r="AP92" s="317"/>
      <c r="AQ92" s="317"/>
      <c r="AR92" s="317"/>
      <c r="AS92" s="317"/>
      <c r="AT92" s="317"/>
      <c r="AU92" s="105"/>
      <c r="AV92" s="105"/>
      <c r="AW92" s="105"/>
      <c r="AX92" s="107"/>
      <c r="CM92" s="66" t="str">
        <f t="shared" si="0"/>
        <v>定性分析</v>
      </c>
    </row>
    <row r="93" spans="2:91" ht="27.75" customHeight="1" x14ac:dyDescent="0.3">
      <c r="B93" s="103">
        <v>27</v>
      </c>
      <c r="C93" s="104"/>
      <c r="D93" s="105"/>
      <c r="E93" s="105"/>
      <c r="F93" s="105"/>
      <c r="G93" s="105"/>
      <c r="H93" s="105"/>
      <c r="I93" s="105"/>
      <c r="J93" s="105"/>
      <c r="K93" s="105"/>
      <c r="L93" s="105"/>
      <c r="M93" s="105"/>
      <c r="N93" s="105"/>
      <c r="O93" s="105"/>
      <c r="P93" s="105"/>
      <c r="Q93" s="105"/>
      <c r="R93" s="313"/>
      <c r="S93" s="314"/>
      <c r="T93" s="314"/>
      <c r="U93" s="314"/>
      <c r="V93" s="314"/>
      <c r="W93" s="314"/>
      <c r="X93" s="314"/>
      <c r="Y93" s="315"/>
      <c r="Z93" s="316"/>
      <c r="AA93" s="317"/>
      <c r="AB93" s="317"/>
      <c r="AC93" s="317"/>
      <c r="AD93" s="317"/>
      <c r="AE93" s="317"/>
      <c r="AF93" s="317"/>
      <c r="AG93" s="317"/>
      <c r="AH93" s="317"/>
      <c r="AI93" s="317"/>
      <c r="AJ93" s="317"/>
      <c r="AK93" s="316"/>
      <c r="AL93" s="317"/>
      <c r="AM93" s="317"/>
      <c r="AN93" s="317"/>
      <c r="AO93" s="317"/>
      <c r="AP93" s="317"/>
      <c r="AQ93" s="317"/>
      <c r="AR93" s="317"/>
      <c r="AS93" s="317"/>
      <c r="AT93" s="317"/>
      <c r="AU93" s="105"/>
      <c r="AV93" s="105"/>
      <c r="AW93" s="105"/>
      <c r="AX93" s="107"/>
      <c r="CM93" s="66" t="str">
        <f t="shared" si="0"/>
        <v>定性分析</v>
      </c>
    </row>
    <row r="94" spans="2:91" ht="27.75" customHeight="1" x14ac:dyDescent="0.3">
      <c r="B94" s="103">
        <v>28</v>
      </c>
      <c r="C94" s="104"/>
      <c r="D94" s="105"/>
      <c r="E94" s="105"/>
      <c r="F94" s="105"/>
      <c r="G94" s="105"/>
      <c r="H94" s="105"/>
      <c r="I94" s="105"/>
      <c r="J94" s="105"/>
      <c r="K94" s="105"/>
      <c r="L94" s="105"/>
      <c r="M94" s="105"/>
      <c r="N94" s="105"/>
      <c r="O94" s="105"/>
      <c r="P94" s="105"/>
      <c r="Q94" s="105"/>
      <c r="R94" s="313"/>
      <c r="S94" s="314"/>
      <c r="T94" s="314"/>
      <c r="U94" s="314"/>
      <c r="V94" s="314"/>
      <c r="W94" s="314"/>
      <c r="X94" s="314"/>
      <c r="Y94" s="315"/>
      <c r="Z94" s="316"/>
      <c r="AA94" s="317"/>
      <c r="AB94" s="317"/>
      <c r="AC94" s="317"/>
      <c r="AD94" s="317"/>
      <c r="AE94" s="317"/>
      <c r="AF94" s="317"/>
      <c r="AG94" s="317"/>
      <c r="AH94" s="317"/>
      <c r="AI94" s="317"/>
      <c r="AJ94" s="317"/>
      <c r="AK94" s="316"/>
      <c r="AL94" s="317"/>
      <c r="AM94" s="317"/>
      <c r="AN94" s="317"/>
      <c r="AO94" s="317"/>
      <c r="AP94" s="317"/>
      <c r="AQ94" s="317"/>
      <c r="AR94" s="317"/>
      <c r="AS94" s="317"/>
      <c r="AT94" s="317"/>
      <c r="AU94" s="105"/>
      <c r="AV94" s="105"/>
      <c r="AW94" s="105"/>
      <c r="AX94" s="107"/>
      <c r="CM94" s="66" t="str">
        <f t="shared" si="0"/>
        <v>定性分析</v>
      </c>
    </row>
    <row r="95" spans="2:91" ht="27.75" customHeight="1" x14ac:dyDescent="0.3">
      <c r="B95" s="103">
        <v>29</v>
      </c>
      <c r="C95" s="104"/>
      <c r="D95" s="105"/>
      <c r="E95" s="105"/>
      <c r="F95" s="105"/>
      <c r="G95" s="105"/>
      <c r="H95" s="105"/>
      <c r="I95" s="105"/>
      <c r="J95" s="105"/>
      <c r="K95" s="105"/>
      <c r="L95" s="105"/>
      <c r="M95" s="105"/>
      <c r="N95" s="105"/>
      <c r="O95" s="105"/>
      <c r="P95" s="105"/>
      <c r="Q95" s="105"/>
      <c r="R95" s="313"/>
      <c r="S95" s="314"/>
      <c r="T95" s="314"/>
      <c r="U95" s="314"/>
      <c r="V95" s="314"/>
      <c r="W95" s="314"/>
      <c r="X95" s="314"/>
      <c r="Y95" s="315"/>
      <c r="Z95" s="316"/>
      <c r="AA95" s="317"/>
      <c r="AB95" s="317"/>
      <c r="AC95" s="317"/>
      <c r="AD95" s="317"/>
      <c r="AE95" s="317"/>
      <c r="AF95" s="317"/>
      <c r="AG95" s="317"/>
      <c r="AH95" s="317"/>
      <c r="AI95" s="317"/>
      <c r="AJ95" s="317"/>
      <c r="AK95" s="316"/>
      <c r="AL95" s="317"/>
      <c r="AM95" s="317"/>
      <c r="AN95" s="317"/>
      <c r="AO95" s="317"/>
      <c r="AP95" s="317"/>
      <c r="AQ95" s="317"/>
      <c r="AR95" s="317"/>
      <c r="AS95" s="317"/>
      <c r="AT95" s="317"/>
      <c r="AU95" s="105"/>
      <c r="AV95" s="105"/>
      <c r="AW95" s="105"/>
      <c r="AX95" s="107"/>
      <c r="CM95" s="66" t="str">
        <f t="shared" si="0"/>
        <v>定性分析</v>
      </c>
    </row>
    <row r="96" spans="2:91" ht="27.75" customHeight="1" thickBot="1" x14ac:dyDescent="0.35">
      <c r="B96" s="179">
        <v>30</v>
      </c>
      <c r="C96" s="180"/>
      <c r="D96" s="181"/>
      <c r="E96" s="181"/>
      <c r="F96" s="181"/>
      <c r="G96" s="181"/>
      <c r="H96" s="181"/>
      <c r="I96" s="181"/>
      <c r="J96" s="181"/>
      <c r="K96" s="181"/>
      <c r="L96" s="181"/>
      <c r="M96" s="181"/>
      <c r="N96" s="181"/>
      <c r="O96" s="181"/>
      <c r="P96" s="181"/>
      <c r="Q96" s="181"/>
      <c r="R96" s="308"/>
      <c r="S96" s="309"/>
      <c r="T96" s="309"/>
      <c r="U96" s="309"/>
      <c r="V96" s="309"/>
      <c r="W96" s="309"/>
      <c r="X96" s="309"/>
      <c r="Y96" s="310"/>
      <c r="Z96" s="311"/>
      <c r="AA96" s="312"/>
      <c r="AB96" s="312"/>
      <c r="AC96" s="312"/>
      <c r="AD96" s="312"/>
      <c r="AE96" s="312"/>
      <c r="AF96" s="312"/>
      <c r="AG96" s="312"/>
      <c r="AH96" s="312"/>
      <c r="AI96" s="312"/>
      <c r="AJ96" s="312"/>
      <c r="AK96" s="311"/>
      <c r="AL96" s="312"/>
      <c r="AM96" s="312"/>
      <c r="AN96" s="312"/>
      <c r="AO96" s="312"/>
      <c r="AP96" s="312"/>
      <c r="AQ96" s="312"/>
      <c r="AR96" s="312"/>
      <c r="AS96" s="312"/>
      <c r="AT96" s="312"/>
      <c r="AU96" s="181"/>
      <c r="AV96" s="181"/>
      <c r="AW96" s="181"/>
      <c r="AX96" s="184"/>
      <c r="CM96" s="66" t="str">
        <f t="shared" si="0"/>
        <v>定性分析</v>
      </c>
    </row>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row r="525" ht="18" customHeight="1" x14ac:dyDescent="0.3"/>
    <row r="526" ht="18" customHeight="1" x14ac:dyDescent="0.3"/>
    <row r="527" ht="18" customHeight="1" x14ac:dyDescent="0.3"/>
    <row r="528" ht="18" customHeight="1" x14ac:dyDescent="0.3"/>
    <row r="529" ht="18" customHeight="1" x14ac:dyDescent="0.3"/>
    <row r="530" ht="18" customHeight="1" x14ac:dyDescent="0.3"/>
    <row r="531" ht="18" customHeight="1" x14ac:dyDescent="0.3"/>
    <row r="532" ht="18" customHeight="1" x14ac:dyDescent="0.3"/>
    <row r="533" ht="18" customHeight="1" x14ac:dyDescent="0.3"/>
    <row r="534" ht="18" customHeight="1" x14ac:dyDescent="0.3"/>
    <row r="535" ht="18" customHeight="1" x14ac:dyDescent="0.3"/>
    <row r="536" ht="18" customHeight="1" x14ac:dyDescent="0.3"/>
    <row r="537" ht="18" customHeight="1" x14ac:dyDescent="0.3"/>
    <row r="538" ht="18" customHeight="1" x14ac:dyDescent="0.3"/>
    <row r="539" ht="18" customHeight="1" x14ac:dyDescent="0.3"/>
    <row r="540" ht="18" customHeight="1" x14ac:dyDescent="0.3"/>
    <row r="541" ht="18" customHeight="1" x14ac:dyDescent="0.3"/>
    <row r="542" ht="18" customHeight="1" x14ac:dyDescent="0.3"/>
    <row r="543" ht="18" customHeight="1" x14ac:dyDescent="0.3"/>
    <row r="544" ht="18" customHeight="1" x14ac:dyDescent="0.3"/>
    <row r="545" ht="18" customHeight="1" x14ac:dyDescent="0.3"/>
    <row r="546" ht="18" customHeight="1" x14ac:dyDescent="0.3"/>
    <row r="547" ht="18" customHeight="1" x14ac:dyDescent="0.3"/>
    <row r="548" ht="18" customHeight="1" x14ac:dyDescent="0.3"/>
    <row r="549" ht="18" customHeight="1" x14ac:dyDescent="0.3"/>
    <row r="550" ht="18" customHeight="1" x14ac:dyDescent="0.3"/>
    <row r="551" ht="18" customHeight="1" x14ac:dyDescent="0.3"/>
    <row r="552" ht="18" customHeight="1" x14ac:dyDescent="0.3"/>
    <row r="553" ht="18" customHeight="1" x14ac:dyDescent="0.3"/>
    <row r="554" ht="18" customHeight="1" x14ac:dyDescent="0.3"/>
    <row r="555" ht="18" customHeight="1" x14ac:dyDescent="0.3"/>
    <row r="556" ht="18" customHeight="1" x14ac:dyDescent="0.3"/>
    <row r="557" ht="18" customHeight="1" x14ac:dyDescent="0.3"/>
    <row r="558" ht="18" customHeight="1" x14ac:dyDescent="0.3"/>
    <row r="559" ht="18" customHeight="1" x14ac:dyDescent="0.3"/>
    <row r="560" ht="18" customHeight="1" x14ac:dyDescent="0.3"/>
    <row r="561" ht="18" customHeight="1" x14ac:dyDescent="0.3"/>
    <row r="562" ht="18" customHeight="1" x14ac:dyDescent="0.3"/>
    <row r="563" ht="18" customHeight="1" x14ac:dyDescent="0.3"/>
    <row r="564" ht="18" customHeight="1" x14ac:dyDescent="0.3"/>
    <row r="565" ht="18" customHeight="1" x14ac:dyDescent="0.3"/>
    <row r="566" ht="18" customHeight="1" x14ac:dyDescent="0.3"/>
    <row r="567" ht="18" customHeight="1" x14ac:dyDescent="0.3"/>
    <row r="568" ht="18" customHeight="1" x14ac:dyDescent="0.3"/>
    <row r="569" ht="18" customHeight="1" x14ac:dyDescent="0.3"/>
    <row r="570" ht="18" customHeight="1" x14ac:dyDescent="0.3"/>
    <row r="571" ht="18" customHeight="1" x14ac:dyDescent="0.3"/>
    <row r="572" ht="18" customHeight="1" x14ac:dyDescent="0.3"/>
    <row r="573" ht="18" customHeight="1" x14ac:dyDescent="0.3"/>
    <row r="574" ht="18" customHeight="1" x14ac:dyDescent="0.3"/>
    <row r="575" ht="18" customHeight="1" x14ac:dyDescent="0.3"/>
    <row r="576" ht="18" customHeight="1" x14ac:dyDescent="0.3"/>
    <row r="577" ht="18" customHeight="1" x14ac:dyDescent="0.3"/>
    <row r="578" ht="18" customHeight="1" x14ac:dyDescent="0.3"/>
    <row r="579" ht="18" customHeight="1" x14ac:dyDescent="0.3"/>
    <row r="580" ht="18" customHeight="1" x14ac:dyDescent="0.3"/>
    <row r="581" ht="18" customHeight="1" x14ac:dyDescent="0.3"/>
    <row r="582" ht="18" customHeight="1" x14ac:dyDescent="0.3"/>
    <row r="583" ht="18" customHeight="1" x14ac:dyDescent="0.3"/>
    <row r="584" ht="18" customHeight="1" x14ac:dyDescent="0.3"/>
    <row r="585" ht="18" customHeight="1" x14ac:dyDescent="0.3"/>
    <row r="586" ht="18" customHeight="1" x14ac:dyDescent="0.3"/>
    <row r="587" ht="18" customHeight="1" x14ac:dyDescent="0.3"/>
    <row r="588" ht="18" customHeight="1" x14ac:dyDescent="0.3"/>
    <row r="589" ht="18" customHeight="1" x14ac:dyDescent="0.3"/>
    <row r="590" ht="18" customHeight="1" x14ac:dyDescent="0.3"/>
    <row r="591" ht="18" customHeight="1" x14ac:dyDescent="0.3"/>
    <row r="592" ht="18" customHeight="1" x14ac:dyDescent="0.3"/>
    <row r="593" ht="18" customHeight="1" x14ac:dyDescent="0.3"/>
    <row r="594" ht="18" customHeight="1" x14ac:dyDescent="0.3"/>
    <row r="595" ht="18" customHeight="1" x14ac:dyDescent="0.3"/>
    <row r="596" ht="18" customHeight="1" x14ac:dyDescent="0.3"/>
    <row r="597" ht="18" customHeight="1" x14ac:dyDescent="0.3"/>
    <row r="598" ht="18" customHeight="1" x14ac:dyDescent="0.3"/>
    <row r="599" ht="18" customHeight="1" x14ac:dyDescent="0.3"/>
    <row r="600" ht="18" customHeight="1" x14ac:dyDescent="0.3"/>
    <row r="601" ht="18" customHeight="1" x14ac:dyDescent="0.3"/>
    <row r="602" ht="18" customHeight="1" x14ac:dyDescent="0.3"/>
    <row r="603" ht="18" customHeight="1" x14ac:dyDescent="0.3"/>
    <row r="604" ht="18" customHeight="1" x14ac:dyDescent="0.3"/>
    <row r="605" ht="18" customHeight="1" x14ac:dyDescent="0.3"/>
    <row r="606" ht="18" customHeight="1" x14ac:dyDescent="0.3"/>
    <row r="607" ht="18" customHeight="1" x14ac:dyDescent="0.3"/>
    <row r="608" ht="18" customHeight="1" x14ac:dyDescent="0.3"/>
    <row r="609" ht="18" customHeight="1" x14ac:dyDescent="0.3"/>
    <row r="610" ht="18" customHeight="1" x14ac:dyDescent="0.3"/>
    <row r="611" ht="18" customHeight="1" x14ac:dyDescent="0.3"/>
    <row r="612" ht="18" customHeight="1" x14ac:dyDescent="0.3"/>
    <row r="613" ht="18" customHeight="1" x14ac:dyDescent="0.3"/>
    <row r="614" ht="18" customHeight="1" x14ac:dyDescent="0.3"/>
    <row r="615" ht="18" customHeight="1" x14ac:dyDescent="0.3"/>
    <row r="616" ht="18" customHeight="1" x14ac:dyDescent="0.3"/>
    <row r="617" ht="18" customHeight="1" x14ac:dyDescent="0.3"/>
    <row r="618" ht="18" customHeight="1" x14ac:dyDescent="0.3"/>
    <row r="619" ht="18" customHeight="1" x14ac:dyDescent="0.3"/>
    <row r="620" ht="18" customHeight="1" x14ac:dyDescent="0.3"/>
    <row r="621" ht="18" customHeight="1" x14ac:dyDescent="0.3"/>
    <row r="622" ht="18" customHeight="1" x14ac:dyDescent="0.3"/>
    <row r="623" ht="18" customHeight="1" x14ac:dyDescent="0.3"/>
    <row r="624" ht="18" customHeight="1" x14ac:dyDescent="0.3"/>
    <row r="625" ht="18" customHeight="1" x14ac:dyDescent="0.3"/>
    <row r="626" ht="18" customHeight="1" x14ac:dyDescent="0.3"/>
    <row r="627" ht="18" customHeight="1" x14ac:dyDescent="0.3"/>
    <row r="628" ht="18" customHeight="1" x14ac:dyDescent="0.3"/>
    <row r="629" ht="18" customHeight="1" x14ac:dyDescent="0.3"/>
    <row r="630" ht="18" customHeight="1" x14ac:dyDescent="0.3"/>
    <row r="631" ht="18" customHeight="1" x14ac:dyDescent="0.3"/>
    <row r="632" ht="18" customHeight="1" x14ac:dyDescent="0.3"/>
    <row r="633" ht="18" customHeight="1" x14ac:dyDescent="0.3"/>
    <row r="634" ht="18" customHeight="1" x14ac:dyDescent="0.3"/>
    <row r="635" ht="18" customHeight="1" x14ac:dyDescent="0.3"/>
    <row r="636" ht="18" customHeight="1" x14ac:dyDescent="0.3"/>
    <row r="637" ht="18" customHeight="1" x14ac:dyDescent="0.3"/>
    <row r="638" ht="18" customHeight="1" x14ac:dyDescent="0.3"/>
    <row r="639" ht="18" customHeight="1" x14ac:dyDescent="0.3"/>
    <row r="640" ht="18" customHeight="1" x14ac:dyDescent="0.3"/>
    <row r="641" ht="18" customHeight="1" x14ac:dyDescent="0.3"/>
    <row r="642" ht="18" customHeight="1" x14ac:dyDescent="0.3"/>
    <row r="643" ht="18" customHeight="1" x14ac:dyDescent="0.3"/>
    <row r="644" ht="18" customHeight="1" x14ac:dyDescent="0.3"/>
    <row r="645" ht="18" customHeight="1" x14ac:dyDescent="0.3"/>
    <row r="646" ht="18" customHeight="1" x14ac:dyDescent="0.3"/>
    <row r="647" ht="18" customHeight="1" x14ac:dyDescent="0.3"/>
    <row r="648" ht="18" customHeight="1" x14ac:dyDescent="0.3"/>
    <row r="649" ht="18" customHeight="1" x14ac:dyDescent="0.3"/>
    <row r="650" ht="18" customHeight="1" x14ac:dyDescent="0.3"/>
    <row r="651" ht="18" customHeight="1" x14ac:dyDescent="0.3"/>
    <row r="652" ht="18" customHeight="1" x14ac:dyDescent="0.3"/>
    <row r="653" ht="18" customHeight="1" x14ac:dyDescent="0.3"/>
    <row r="654" ht="18" customHeight="1" x14ac:dyDescent="0.3"/>
    <row r="655" ht="18" customHeight="1" x14ac:dyDescent="0.3"/>
    <row r="656" ht="18" customHeight="1" x14ac:dyDescent="0.3"/>
    <row r="657" ht="18" customHeight="1" x14ac:dyDescent="0.3"/>
    <row r="658" ht="18" customHeight="1" x14ac:dyDescent="0.3"/>
    <row r="659" ht="18" customHeight="1" x14ac:dyDescent="0.3"/>
    <row r="660" ht="18" customHeight="1" x14ac:dyDescent="0.3"/>
    <row r="661" ht="18" customHeight="1" x14ac:dyDescent="0.3"/>
    <row r="662" ht="18" customHeight="1" x14ac:dyDescent="0.3"/>
    <row r="663" ht="18" customHeight="1" x14ac:dyDescent="0.3"/>
    <row r="664" ht="18" customHeight="1" x14ac:dyDescent="0.3"/>
    <row r="665" ht="18" customHeight="1" x14ac:dyDescent="0.3"/>
    <row r="666" ht="18" customHeight="1" x14ac:dyDescent="0.3"/>
    <row r="667" ht="18" customHeight="1" x14ac:dyDescent="0.3"/>
    <row r="668" ht="18" customHeight="1" x14ac:dyDescent="0.3"/>
    <row r="669" ht="18" customHeight="1" x14ac:dyDescent="0.3"/>
    <row r="670" ht="18" customHeight="1" x14ac:dyDescent="0.3"/>
    <row r="671" ht="18" customHeight="1" x14ac:dyDescent="0.3"/>
    <row r="672" ht="18" customHeight="1" x14ac:dyDescent="0.3"/>
    <row r="673" ht="18" customHeight="1" x14ac:dyDescent="0.3"/>
    <row r="674" ht="18" customHeight="1" x14ac:dyDescent="0.3"/>
    <row r="675" ht="18" customHeight="1" x14ac:dyDescent="0.3"/>
    <row r="676" ht="18" customHeight="1" x14ac:dyDescent="0.3"/>
    <row r="677" ht="18" customHeight="1" x14ac:dyDescent="0.3"/>
    <row r="678" ht="18" customHeight="1" x14ac:dyDescent="0.3"/>
    <row r="679" ht="18" customHeight="1" x14ac:dyDescent="0.3"/>
    <row r="680" ht="18" customHeight="1" x14ac:dyDescent="0.3"/>
    <row r="681" ht="18" customHeight="1" x14ac:dyDescent="0.3"/>
    <row r="682" ht="18" customHeight="1" x14ac:dyDescent="0.3"/>
    <row r="683" ht="18" customHeight="1" x14ac:dyDescent="0.3"/>
    <row r="684" ht="18" customHeight="1" x14ac:dyDescent="0.3"/>
    <row r="685" ht="18" customHeight="1" x14ac:dyDescent="0.3"/>
    <row r="686" ht="18" customHeight="1" x14ac:dyDescent="0.3"/>
    <row r="687" ht="18" customHeight="1" x14ac:dyDescent="0.3"/>
    <row r="688" ht="18" customHeight="1" x14ac:dyDescent="0.3"/>
    <row r="689" ht="18" customHeight="1" x14ac:dyDescent="0.3"/>
    <row r="690" ht="18" customHeight="1" x14ac:dyDescent="0.3"/>
    <row r="691" ht="18" customHeight="1" x14ac:dyDescent="0.3"/>
    <row r="692" ht="18" customHeight="1" x14ac:dyDescent="0.3"/>
    <row r="693" ht="18" customHeight="1" x14ac:dyDescent="0.3"/>
    <row r="694" ht="18" customHeight="1" x14ac:dyDescent="0.3"/>
    <row r="695" ht="18" customHeight="1" x14ac:dyDescent="0.3"/>
    <row r="696" ht="18" customHeight="1" x14ac:dyDescent="0.3"/>
    <row r="697" ht="18" customHeight="1" x14ac:dyDescent="0.3"/>
    <row r="698" ht="18" customHeight="1" x14ac:dyDescent="0.3"/>
    <row r="699" ht="18" customHeight="1" x14ac:dyDescent="0.3"/>
    <row r="700" ht="18" customHeight="1" x14ac:dyDescent="0.3"/>
    <row r="701" ht="18" customHeight="1" x14ac:dyDescent="0.3"/>
    <row r="702" ht="18" customHeight="1" x14ac:dyDescent="0.3"/>
    <row r="703" ht="18" customHeight="1" x14ac:dyDescent="0.3"/>
    <row r="704" ht="18" customHeight="1" x14ac:dyDescent="0.3"/>
    <row r="705" ht="18" customHeight="1" x14ac:dyDescent="0.3"/>
    <row r="706" ht="18" customHeight="1" x14ac:dyDescent="0.3"/>
    <row r="707" ht="18" customHeight="1" x14ac:dyDescent="0.3"/>
    <row r="708" ht="18" customHeight="1" x14ac:dyDescent="0.3"/>
    <row r="709" ht="18" customHeight="1" x14ac:dyDescent="0.3"/>
    <row r="710" ht="18" customHeight="1" x14ac:dyDescent="0.3"/>
    <row r="711" ht="18" customHeight="1" x14ac:dyDescent="0.3"/>
    <row r="712" ht="18" customHeight="1" x14ac:dyDescent="0.3"/>
    <row r="713" ht="18" customHeight="1" x14ac:dyDescent="0.3"/>
    <row r="714" ht="18" customHeight="1" x14ac:dyDescent="0.3"/>
    <row r="715" ht="18" customHeight="1" x14ac:dyDescent="0.3"/>
    <row r="716" ht="18" customHeight="1" x14ac:dyDescent="0.3"/>
    <row r="717" ht="18" customHeight="1" x14ac:dyDescent="0.3"/>
    <row r="718" ht="18" customHeight="1" x14ac:dyDescent="0.3"/>
    <row r="719" ht="18" customHeight="1" x14ac:dyDescent="0.3"/>
    <row r="720" ht="18" customHeight="1" x14ac:dyDescent="0.3"/>
    <row r="721" ht="18" customHeight="1" x14ac:dyDescent="0.3"/>
    <row r="722" ht="18" customHeight="1" x14ac:dyDescent="0.3"/>
    <row r="723" ht="18" customHeight="1" x14ac:dyDescent="0.3"/>
    <row r="724" ht="18" customHeight="1" x14ac:dyDescent="0.3"/>
    <row r="725" ht="18" customHeight="1" x14ac:dyDescent="0.3"/>
    <row r="726" ht="18" customHeight="1" x14ac:dyDescent="0.3"/>
    <row r="727" ht="18" customHeight="1" x14ac:dyDescent="0.3"/>
    <row r="728" ht="18" customHeight="1" x14ac:dyDescent="0.3"/>
    <row r="729" ht="18" customHeight="1" x14ac:dyDescent="0.3"/>
    <row r="730" ht="18" customHeight="1" x14ac:dyDescent="0.3"/>
    <row r="731" ht="18" customHeight="1" x14ac:dyDescent="0.3"/>
    <row r="732" ht="18" customHeight="1" x14ac:dyDescent="0.3"/>
    <row r="733" ht="18" customHeight="1" x14ac:dyDescent="0.3"/>
    <row r="734" ht="18" customHeight="1" x14ac:dyDescent="0.3"/>
    <row r="735" ht="18" customHeight="1" x14ac:dyDescent="0.3"/>
    <row r="736" ht="18" customHeight="1" x14ac:dyDescent="0.3"/>
    <row r="737" ht="18" customHeight="1" x14ac:dyDescent="0.3"/>
    <row r="738" ht="18" customHeight="1" x14ac:dyDescent="0.3"/>
    <row r="739" ht="18" customHeight="1" x14ac:dyDescent="0.3"/>
    <row r="740" ht="18" customHeight="1" x14ac:dyDescent="0.3"/>
    <row r="741" ht="18" customHeight="1" x14ac:dyDescent="0.3"/>
    <row r="742" ht="18" customHeight="1" x14ac:dyDescent="0.3"/>
    <row r="743" ht="18" customHeight="1" x14ac:dyDescent="0.3"/>
    <row r="744" ht="18" customHeight="1" x14ac:dyDescent="0.3"/>
    <row r="745" ht="18" customHeight="1" x14ac:dyDescent="0.3"/>
    <row r="746" ht="18" customHeight="1" x14ac:dyDescent="0.3"/>
    <row r="747" ht="18" customHeight="1" x14ac:dyDescent="0.3"/>
    <row r="748" ht="18" customHeight="1" x14ac:dyDescent="0.3"/>
    <row r="749" ht="18" customHeight="1" x14ac:dyDescent="0.3"/>
    <row r="750" ht="18" customHeight="1" x14ac:dyDescent="0.3"/>
    <row r="751" ht="18" customHeight="1" x14ac:dyDescent="0.3"/>
    <row r="752" ht="18" customHeight="1" x14ac:dyDescent="0.3"/>
    <row r="753" ht="18" customHeight="1" x14ac:dyDescent="0.3"/>
    <row r="754" ht="18" customHeight="1" x14ac:dyDescent="0.3"/>
    <row r="755" ht="18" customHeight="1" x14ac:dyDescent="0.3"/>
    <row r="756" ht="18" customHeight="1" x14ac:dyDescent="0.3"/>
    <row r="757" ht="18" customHeight="1" x14ac:dyDescent="0.3"/>
    <row r="758" ht="18" customHeight="1" x14ac:dyDescent="0.3"/>
    <row r="759" ht="18" customHeight="1" x14ac:dyDescent="0.3"/>
    <row r="760" ht="18" customHeight="1" x14ac:dyDescent="0.3"/>
    <row r="761" ht="18" customHeight="1" x14ac:dyDescent="0.3"/>
    <row r="762" ht="18" customHeight="1" x14ac:dyDescent="0.3"/>
    <row r="763" ht="18" customHeight="1" x14ac:dyDescent="0.3"/>
    <row r="764" ht="18" customHeight="1" x14ac:dyDescent="0.3"/>
    <row r="765" ht="18" customHeight="1" x14ac:dyDescent="0.3"/>
    <row r="766" ht="18" customHeight="1" x14ac:dyDescent="0.3"/>
    <row r="767" ht="18" customHeight="1" x14ac:dyDescent="0.3"/>
    <row r="768" ht="18" customHeight="1" x14ac:dyDescent="0.3"/>
    <row r="769" ht="18" customHeight="1" x14ac:dyDescent="0.3"/>
    <row r="770" ht="18" customHeight="1" x14ac:dyDescent="0.3"/>
    <row r="771" ht="18" customHeight="1" x14ac:dyDescent="0.3"/>
    <row r="772" ht="18" customHeight="1" x14ac:dyDescent="0.3"/>
    <row r="773" ht="18" customHeight="1" x14ac:dyDescent="0.3"/>
    <row r="774" ht="18" customHeight="1" x14ac:dyDescent="0.3"/>
    <row r="775" ht="18" customHeight="1" x14ac:dyDescent="0.3"/>
    <row r="776" ht="18" customHeight="1" x14ac:dyDescent="0.3"/>
    <row r="777" ht="18" customHeight="1" x14ac:dyDescent="0.3"/>
    <row r="778" ht="18" customHeight="1" x14ac:dyDescent="0.3"/>
    <row r="779" ht="18" customHeight="1" x14ac:dyDescent="0.3"/>
    <row r="780" ht="18" customHeight="1" x14ac:dyDescent="0.3"/>
    <row r="781" ht="18" customHeight="1" x14ac:dyDescent="0.3"/>
    <row r="782" ht="18" customHeight="1" x14ac:dyDescent="0.3"/>
    <row r="783" ht="18" customHeight="1" x14ac:dyDescent="0.3"/>
    <row r="784" ht="18" customHeight="1" x14ac:dyDescent="0.3"/>
    <row r="785" ht="18" customHeight="1" x14ac:dyDescent="0.3"/>
    <row r="786" ht="18" customHeight="1" x14ac:dyDescent="0.3"/>
    <row r="787" ht="18" customHeight="1" x14ac:dyDescent="0.3"/>
    <row r="788" ht="18" customHeight="1" x14ac:dyDescent="0.3"/>
    <row r="789" ht="18" customHeight="1" x14ac:dyDescent="0.3"/>
    <row r="790" ht="18" customHeight="1" x14ac:dyDescent="0.3"/>
    <row r="791" ht="18" customHeight="1" x14ac:dyDescent="0.3"/>
    <row r="792" ht="18" customHeight="1" x14ac:dyDescent="0.3"/>
    <row r="793" ht="18" customHeight="1" x14ac:dyDescent="0.3"/>
    <row r="794" ht="18" customHeight="1" x14ac:dyDescent="0.3"/>
    <row r="795" ht="18" customHeight="1" x14ac:dyDescent="0.3"/>
    <row r="796" ht="18" customHeight="1" x14ac:dyDescent="0.3"/>
    <row r="797" ht="18" customHeight="1" x14ac:dyDescent="0.3"/>
    <row r="798" ht="18" customHeight="1" x14ac:dyDescent="0.3"/>
    <row r="799" ht="18" customHeight="1" x14ac:dyDescent="0.3"/>
    <row r="800" ht="18" customHeight="1" x14ac:dyDescent="0.3"/>
    <row r="801" ht="18" customHeight="1" x14ac:dyDescent="0.3"/>
    <row r="802" ht="18" customHeight="1" x14ac:dyDescent="0.3"/>
    <row r="803" ht="18" customHeight="1" x14ac:dyDescent="0.3"/>
    <row r="804" ht="18" customHeight="1" x14ac:dyDescent="0.3"/>
    <row r="805" ht="18" customHeight="1" x14ac:dyDescent="0.3"/>
    <row r="806" ht="18" customHeight="1" x14ac:dyDescent="0.3"/>
    <row r="807" ht="18" customHeight="1" x14ac:dyDescent="0.3"/>
    <row r="808" ht="18" customHeight="1" x14ac:dyDescent="0.3"/>
    <row r="809" ht="18" customHeight="1" x14ac:dyDescent="0.3"/>
    <row r="810" ht="18" customHeight="1" x14ac:dyDescent="0.3"/>
    <row r="811" ht="18" customHeight="1" x14ac:dyDescent="0.3"/>
    <row r="812" ht="18" customHeight="1" x14ac:dyDescent="0.3"/>
    <row r="813" ht="18" customHeight="1" x14ac:dyDescent="0.3"/>
    <row r="814" ht="18" customHeight="1" x14ac:dyDescent="0.3"/>
    <row r="815" ht="18" customHeight="1" x14ac:dyDescent="0.3"/>
    <row r="816"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row r="891" ht="18" customHeight="1" x14ac:dyDescent="0.3"/>
    <row r="892" ht="18" customHeight="1" x14ac:dyDescent="0.3"/>
    <row r="893" ht="18" customHeight="1" x14ac:dyDescent="0.3"/>
    <row r="894" ht="18" customHeight="1" x14ac:dyDescent="0.3"/>
    <row r="895" ht="18" customHeight="1" x14ac:dyDescent="0.3"/>
    <row r="896" ht="18" customHeight="1" x14ac:dyDescent="0.3"/>
    <row r="897" ht="18" customHeight="1" x14ac:dyDescent="0.3"/>
    <row r="898" ht="18" customHeight="1" x14ac:dyDescent="0.3"/>
    <row r="899" ht="18" customHeight="1" x14ac:dyDescent="0.3"/>
    <row r="900" ht="18" customHeight="1" x14ac:dyDescent="0.3"/>
    <row r="901" ht="18" customHeight="1" x14ac:dyDescent="0.3"/>
    <row r="902" ht="18" customHeight="1" x14ac:dyDescent="0.3"/>
    <row r="903" ht="18" customHeight="1" x14ac:dyDescent="0.3"/>
    <row r="904" ht="18" customHeight="1" x14ac:dyDescent="0.3"/>
    <row r="905" ht="18" customHeight="1" x14ac:dyDescent="0.3"/>
    <row r="906" ht="18" customHeight="1" x14ac:dyDescent="0.3"/>
    <row r="907" ht="18" customHeight="1" x14ac:dyDescent="0.3"/>
    <row r="908" ht="18" customHeight="1" x14ac:dyDescent="0.3"/>
    <row r="909" ht="18" customHeight="1" x14ac:dyDescent="0.3"/>
    <row r="910" ht="18" customHeight="1" x14ac:dyDescent="0.3"/>
    <row r="911" ht="18" customHeight="1" x14ac:dyDescent="0.3"/>
    <row r="912" ht="18" customHeight="1" x14ac:dyDescent="0.3"/>
    <row r="913" ht="18" customHeight="1" x14ac:dyDescent="0.3"/>
    <row r="914" ht="18" customHeight="1" x14ac:dyDescent="0.3"/>
    <row r="915" ht="18" customHeight="1" x14ac:dyDescent="0.3"/>
    <row r="916" ht="18" customHeight="1" x14ac:dyDescent="0.3"/>
    <row r="917" ht="18" customHeight="1" x14ac:dyDescent="0.3"/>
    <row r="918" ht="18" customHeight="1" x14ac:dyDescent="0.3"/>
    <row r="919" ht="18" customHeight="1" x14ac:dyDescent="0.3"/>
    <row r="920" ht="18" customHeight="1" x14ac:dyDescent="0.3"/>
    <row r="921" ht="18" customHeight="1" x14ac:dyDescent="0.3"/>
    <row r="922" ht="18" customHeight="1" x14ac:dyDescent="0.3"/>
    <row r="923" ht="18" customHeight="1" x14ac:dyDescent="0.3"/>
    <row r="924" ht="18" customHeight="1" x14ac:dyDescent="0.3"/>
    <row r="925" ht="18" customHeight="1" x14ac:dyDescent="0.3"/>
    <row r="926" ht="18" customHeight="1" x14ac:dyDescent="0.3"/>
    <row r="927" ht="18" customHeight="1" x14ac:dyDescent="0.3"/>
    <row r="928" ht="18" customHeight="1" x14ac:dyDescent="0.3"/>
    <row r="929" ht="18" customHeight="1" x14ac:dyDescent="0.3"/>
    <row r="930" ht="18" customHeight="1" x14ac:dyDescent="0.3"/>
    <row r="931" ht="18" customHeight="1" x14ac:dyDescent="0.3"/>
    <row r="932" ht="18" customHeight="1" x14ac:dyDescent="0.3"/>
    <row r="933" ht="18" customHeight="1" x14ac:dyDescent="0.3"/>
    <row r="934" ht="18" customHeight="1" x14ac:dyDescent="0.3"/>
    <row r="935" ht="18" customHeight="1" x14ac:dyDescent="0.3"/>
    <row r="936" ht="18" customHeight="1" x14ac:dyDescent="0.3"/>
    <row r="937" ht="18" customHeight="1" x14ac:dyDescent="0.3"/>
    <row r="938" ht="18" customHeight="1" x14ac:dyDescent="0.3"/>
    <row r="939" ht="18" customHeight="1" x14ac:dyDescent="0.3"/>
    <row r="940" ht="18" customHeight="1" x14ac:dyDescent="0.3"/>
    <row r="941" ht="18" customHeight="1" x14ac:dyDescent="0.3"/>
    <row r="942" ht="18" customHeight="1" x14ac:dyDescent="0.3"/>
    <row r="943" ht="18" customHeight="1" x14ac:dyDescent="0.3"/>
    <row r="944" ht="18" customHeight="1" x14ac:dyDescent="0.3"/>
    <row r="945" ht="18" customHeight="1" x14ac:dyDescent="0.3"/>
    <row r="946" ht="18" customHeight="1" x14ac:dyDescent="0.3"/>
    <row r="947" ht="18" customHeight="1" x14ac:dyDescent="0.3"/>
    <row r="948" ht="18" customHeight="1" x14ac:dyDescent="0.3"/>
    <row r="949" ht="18" customHeight="1" x14ac:dyDescent="0.3"/>
    <row r="950" ht="18" customHeight="1" x14ac:dyDescent="0.3"/>
    <row r="951" ht="18" customHeight="1" x14ac:dyDescent="0.3"/>
    <row r="952" ht="18" customHeight="1" x14ac:dyDescent="0.3"/>
    <row r="953" ht="18" customHeight="1" x14ac:dyDescent="0.3"/>
    <row r="954" ht="18" customHeight="1" x14ac:dyDescent="0.3"/>
    <row r="955" ht="18" customHeight="1" x14ac:dyDescent="0.3"/>
    <row r="956" ht="18" customHeight="1" x14ac:dyDescent="0.3"/>
    <row r="957" ht="18" customHeight="1" x14ac:dyDescent="0.3"/>
    <row r="958" ht="18" customHeight="1" x14ac:dyDescent="0.3"/>
    <row r="959" ht="18" customHeight="1" x14ac:dyDescent="0.3"/>
    <row r="960" ht="18" customHeight="1" x14ac:dyDescent="0.3"/>
    <row r="961" ht="18" customHeight="1" x14ac:dyDescent="0.3"/>
    <row r="962" ht="18" customHeight="1" x14ac:dyDescent="0.3"/>
    <row r="963" ht="18" customHeight="1" x14ac:dyDescent="0.3"/>
    <row r="964" ht="18" customHeight="1" x14ac:dyDescent="0.3"/>
    <row r="965" ht="18" customHeight="1" x14ac:dyDescent="0.3"/>
    <row r="966" ht="18" customHeight="1" x14ac:dyDescent="0.3"/>
    <row r="967" ht="18" customHeight="1" x14ac:dyDescent="0.3"/>
    <row r="968" ht="18" customHeight="1" x14ac:dyDescent="0.3"/>
    <row r="969" ht="18" customHeight="1" x14ac:dyDescent="0.3"/>
    <row r="970" ht="18" customHeight="1" x14ac:dyDescent="0.3"/>
    <row r="971" ht="18" customHeight="1" x14ac:dyDescent="0.3"/>
    <row r="972" ht="18" customHeight="1" x14ac:dyDescent="0.3"/>
    <row r="973" ht="18" customHeight="1" x14ac:dyDescent="0.3"/>
    <row r="974" ht="18" customHeight="1" x14ac:dyDescent="0.3"/>
    <row r="975" ht="18" customHeight="1" x14ac:dyDescent="0.3"/>
    <row r="976" ht="18" customHeight="1" x14ac:dyDescent="0.3"/>
    <row r="977" ht="18" customHeight="1" x14ac:dyDescent="0.3"/>
  </sheetData>
  <mergeCells count="236">
    <mergeCell ref="C10:F10"/>
    <mergeCell ref="J37:AE38"/>
    <mergeCell ref="B1:T1"/>
    <mergeCell ref="AF37:AR38"/>
    <mergeCell ref="C30:J30"/>
    <mergeCell ref="K30:AE30"/>
    <mergeCell ref="C31:J31"/>
    <mergeCell ref="K31:AE31"/>
    <mergeCell ref="C32:J32"/>
    <mergeCell ref="K32:AE32"/>
    <mergeCell ref="C27:J27"/>
    <mergeCell ref="K27:AE27"/>
    <mergeCell ref="C28:J28"/>
    <mergeCell ref="K28:AE28"/>
    <mergeCell ref="C29:J29"/>
    <mergeCell ref="K29:AE29"/>
    <mergeCell ref="B13:Y13"/>
    <mergeCell ref="B24:AF24"/>
    <mergeCell ref="C25:J25"/>
    <mergeCell ref="K25:AE25"/>
    <mergeCell ref="C26:J26"/>
    <mergeCell ref="K26:AE26"/>
    <mergeCell ref="B6:G6"/>
    <mergeCell ref="C8:F8"/>
    <mergeCell ref="C9:F9"/>
    <mergeCell ref="C11:F11"/>
    <mergeCell ref="B50:Y50"/>
    <mergeCell ref="C52:I52"/>
    <mergeCell ref="J52:AJ52"/>
    <mergeCell ref="B55:Y55"/>
    <mergeCell ref="B58:AT62"/>
    <mergeCell ref="AU64:AX64"/>
    <mergeCell ref="AF44:BH44"/>
    <mergeCell ref="C45:I45"/>
    <mergeCell ref="J45:AE45"/>
    <mergeCell ref="AF45:AR45"/>
    <mergeCell ref="C48:I48"/>
    <mergeCell ref="J48:AE48"/>
    <mergeCell ref="AF48:AU48"/>
    <mergeCell ref="BA64:BF64"/>
    <mergeCell ref="C42:I43"/>
    <mergeCell ref="J42:AC43"/>
    <mergeCell ref="AD42:AE43"/>
    <mergeCell ref="C44:I44"/>
    <mergeCell ref="J44:AE44"/>
    <mergeCell ref="C33:J33"/>
    <mergeCell ref="K33:AE33"/>
    <mergeCell ref="B35:Y35"/>
    <mergeCell ref="C37:I38"/>
    <mergeCell ref="B65:C66"/>
    <mergeCell ref="D65:Q66"/>
    <mergeCell ref="R65:Y66"/>
    <mergeCell ref="Z65:AJ66"/>
    <mergeCell ref="AK65:AT66"/>
    <mergeCell ref="AU65:AX66"/>
    <mergeCell ref="AZ65:CB70"/>
    <mergeCell ref="B67:C67"/>
    <mergeCell ref="D67:Q67"/>
    <mergeCell ref="R67:Y67"/>
    <mergeCell ref="Z67:AJ67"/>
    <mergeCell ref="AK67:AT67"/>
    <mergeCell ref="AU67:AX67"/>
    <mergeCell ref="B68:C68"/>
    <mergeCell ref="D68:Q68"/>
    <mergeCell ref="R68:Y68"/>
    <mergeCell ref="Z68:AJ68"/>
    <mergeCell ref="AK68:AT68"/>
    <mergeCell ref="AU68:AX68"/>
    <mergeCell ref="B70:C70"/>
    <mergeCell ref="D70:Q70"/>
    <mergeCell ref="R70:Y70"/>
    <mergeCell ref="Z70:AJ70"/>
    <mergeCell ref="AK70:AT70"/>
    <mergeCell ref="AU70:AX70"/>
    <mergeCell ref="B69:C69"/>
    <mergeCell ref="D69:Q69"/>
    <mergeCell ref="R69:Y69"/>
    <mergeCell ref="Z69:AJ69"/>
    <mergeCell ref="AK69:AT69"/>
    <mergeCell ref="AU69:AX69"/>
    <mergeCell ref="B72:C72"/>
    <mergeCell ref="D72:Q72"/>
    <mergeCell ref="R72:Y72"/>
    <mergeCell ref="Z72:AJ72"/>
    <mergeCell ref="AK72:AT72"/>
    <mergeCell ref="AU72:AX72"/>
    <mergeCell ref="B71:C71"/>
    <mergeCell ref="D71:Q71"/>
    <mergeCell ref="R71:Y71"/>
    <mergeCell ref="Z71:AJ71"/>
    <mergeCell ref="AK71:AT71"/>
    <mergeCell ref="AU71:AX71"/>
    <mergeCell ref="B74:C74"/>
    <mergeCell ref="D74:Q74"/>
    <mergeCell ref="R74:Y74"/>
    <mergeCell ref="Z74:AJ74"/>
    <mergeCell ref="AK74:AT74"/>
    <mergeCell ref="AU74:AX74"/>
    <mergeCell ref="B73:C73"/>
    <mergeCell ref="D73:Q73"/>
    <mergeCell ref="R73:Y73"/>
    <mergeCell ref="Z73:AJ73"/>
    <mergeCell ref="AK73:AT73"/>
    <mergeCell ref="AU73:AX73"/>
    <mergeCell ref="B76:C76"/>
    <mergeCell ref="D76:Q76"/>
    <mergeCell ref="R76:Y76"/>
    <mergeCell ref="Z76:AJ76"/>
    <mergeCell ref="AK76:AT76"/>
    <mergeCell ref="AU76:AX76"/>
    <mergeCell ref="B75:C75"/>
    <mergeCell ref="D75:Q75"/>
    <mergeCell ref="R75:Y75"/>
    <mergeCell ref="Z75:AJ75"/>
    <mergeCell ref="AK75:AT75"/>
    <mergeCell ref="AU75:AX75"/>
    <mergeCell ref="B78:C78"/>
    <mergeCell ref="D78:Q78"/>
    <mergeCell ref="R78:Y78"/>
    <mergeCell ref="Z78:AJ78"/>
    <mergeCell ref="AK78:AT78"/>
    <mergeCell ref="AU78:AX78"/>
    <mergeCell ref="B77:C77"/>
    <mergeCell ref="D77:Q77"/>
    <mergeCell ref="R77:Y77"/>
    <mergeCell ref="Z77:AJ77"/>
    <mergeCell ref="AK77:AT77"/>
    <mergeCell ref="AU77:AX77"/>
    <mergeCell ref="B80:C80"/>
    <mergeCell ref="D80:Q80"/>
    <mergeCell ref="R80:Y80"/>
    <mergeCell ref="Z80:AJ80"/>
    <mergeCell ref="AK80:AT80"/>
    <mergeCell ref="AU80:AX80"/>
    <mergeCell ref="B79:C79"/>
    <mergeCell ref="D79:Q79"/>
    <mergeCell ref="R79:Y79"/>
    <mergeCell ref="Z79:AJ79"/>
    <mergeCell ref="AK79:AT79"/>
    <mergeCell ref="AU79:AX79"/>
    <mergeCell ref="B82:C82"/>
    <mergeCell ref="D82:Q82"/>
    <mergeCell ref="R82:Y82"/>
    <mergeCell ref="Z82:AJ82"/>
    <mergeCell ref="AK82:AT82"/>
    <mergeCell ref="AU82:AX82"/>
    <mergeCell ref="B81:C81"/>
    <mergeCell ref="D81:Q81"/>
    <mergeCell ref="R81:Y81"/>
    <mergeCell ref="Z81:AJ81"/>
    <mergeCell ref="AK81:AT81"/>
    <mergeCell ref="AU81:AX81"/>
    <mergeCell ref="B84:C84"/>
    <mergeCell ref="D84:Q84"/>
    <mergeCell ref="R84:Y84"/>
    <mergeCell ref="Z84:AJ84"/>
    <mergeCell ref="AK84:AT84"/>
    <mergeCell ref="AU84:AX84"/>
    <mergeCell ref="B83:C83"/>
    <mergeCell ref="D83:Q83"/>
    <mergeCell ref="R83:Y83"/>
    <mergeCell ref="Z83:AJ83"/>
    <mergeCell ref="AK83:AT83"/>
    <mergeCell ref="AU83:AX83"/>
    <mergeCell ref="B86:C86"/>
    <mergeCell ref="D86:Q86"/>
    <mergeCell ref="R86:Y86"/>
    <mergeCell ref="Z86:AJ86"/>
    <mergeCell ref="AK86:AT86"/>
    <mergeCell ref="AU86:AX86"/>
    <mergeCell ref="B85:C85"/>
    <mergeCell ref="D85:Q85"/>
    <mergeCell ref="R85:Y85"/>
    <mergeCell ref="Z85:AJ85"/>
    <mergeCell ref="AK85:AT85"/>
    <mergeCell ref="AU85:AX85"/>
    <mergeCell ref="B88:C88"/>
    <mergeCell ref="D88:Q88"/>
    <mergeCell ref="R88:Y88"/>
    <mergeCell ref="Z88:AJ88"/>
    <mergeCell ref="AK88:AT88"/>
    <mergeCell ref="AU88:AX88"/>
    <mergeCell ref="B87:C87"/>
    <mergeCell ref="D87:Q87"/>
    <mergeCell ref="R87:Y87"/>
    <mergeCell ref="Z87:AJ87"/>
    <mergeCell ref="AK87:AT87"/>
    <mergeCell ref="AU87:AX87"/>
    <mergeCell ref="B90:C90"/>
    <mergeCell ref="D90:Q90"/>
    <mergeCell ref="R90:Y90"/>
    <mergeCell ref="Z90:AJ90"/>
    <mergeCell ref="AK90:AT90"/>
    <mergeCell ref="AU90:AX90"/>
    <mergeCell ref="B89:C89"/>
    <mergeCell ref="D89:Q89"/>
    <mergeCell ref="R89:Y89"/>
    <mergeCell ref="Z89:AJ89"/>
    <mergeCell ref="AK89:AT89"/>
    <mergeCell ref="AU89:AX89"/>
    <mergeCell ref="B92:C92"/>
    <mergeCell ref="D92:Q92"/>
    <mergeCell ref="R92:Y92"/>
    <mergeCell ref="Z92:AJ92"/>
    <mergeCell ref="AK92:AT92"/>
    <mergeCell ref="AU92:AX92"/>
    <mergeCell ref="B91:C91"/>
    <mergeCell ref="D91:Q91"/>
    <mergeCell ref="R91:Y91"/>
    <mergeCell ref="Z91:AJ91"/>
    <mergeCell ref="AK91:AT91"/>
    <mergeCell ref="AU91:AX91"/>
    <mergeCell ref="B94:C94"/>
    <mergeCell ref="D94:Q94"/>
    <mergeCell ref="R94:Y94"/>
    <mergeCell ref="Z94:AJ94"/>
    <mergeCell ref="AK94:AT94"/>
    <mergeCell ref="AU94:AX94"/>
    <mergeCell ref="B93:C93"/>
    <mergeCell ref="D93:Q93"/>
    <mergeCell ref="R93:Y93"/>
    <mergeCell ref="Z93:AJ93"/>
    <mergeCell ref="AK93:AT93"/>
    <mergeCell ref="AU93:AX93"/>
    <mergeCell ref="B96:C96"/>
    <mergeCell ref="D96:Q96"/>
    <mergeCell ref="R96:Y96"/>
    <mergeCell ref="Z96:AJ96"/>
    <mergeCell ref="AK96:AT96"/>
    <mergeCell ref="AU96:AX96"/>
    <mergeCell ref="B95:C95"/>
    <mergeCell ref="D95:Q95"/>
    <mergeCell ref="R95:Y95"/>
    <mergeCell ref="Z95:AJ95"/>
    <mergeCell ref="AK95:AT95"/>
    <mergeCell ref="AU95:AX95"/>
  </mergeCells>
  <phoneticPr fontId="10"/>
  <conditionalFormatting sqref="D67:R96">
    <cfRule type="cellIs" dxfId="10" priority="2" operator="equal">
      <formula>""</formula>
    </cfRule>
  </conditionalFormatting>
  <conditionalFormatting sqref="J42 AD42 J44:AE44 J45">
    <cfRule type="cellIs" dxfId="9" priority="6" operator="equal">
      <formula>""</formula>
    </cfRule>
  </conditionalFormatting>
  <conditionalFormatting sqref="J52">
    <cfRule type="cellIs" dxfId="8" priority="8" operator="equal">
      <formula>""</formula>
    </cfRule>
  </conditionalFormatting>
  <conditionalFormatting sqref="J37:AE38">
    <cfRule type="cellIs" dxfId="7" priority="4" operator="equal">
      <formula>""</formula>
    </cfRule>
  </conditionalFormatting>
  <conditionalFormatting sqref="J48:AE48">
    <cfRule type="cellIs" dxfId="6" priority="7" operator="equal">
      <formula>""</formula>
    </cfRule>
  </conditionalFormatting>
  <conditionalFormatting sqref="K25:K33">
    <cfRule type="cellIs" dxfId="5" priority="11" operator="equal">
      <formula>""</formula>
    </cfRule>
  </conditionalFormatting>
  <conditionalFormatting sqref="Z67:Z96">
    <cfRule type="cellIs" dxfId="4" priority="10" operator="equal">
      <formula>""</formula>
    </cfRule>
  </conditionalFormatting>
  <conditionalFormatting sqref="AF37 AS37:BF38">
    <cfRule type="notContainsBlanks" dxfId="3" priority="12">
      <formula>LEN(TRIM(AF37))&gt;0</formula>
    </cfRule>
  </conditionalFormatting>
  <conditionalFormatting sqref="AF44:AF45">
    <cfRule type="notContainsBlanks" dxfId="2" priority="13">
      <formula>LEN(TRIM(AF44))&gt;0</formula>
    </cfRule>
  </conditionalFormatting>
  <conditionalFormatting sqref="AF48">
    <cfRule type="notContainsBlanks" dxfId="1" priority="3">
      <formula>LEN(TRIM(AF48))&gt;0</formula>
    </cfRule>
  </conditionalFormatting>
  <conditionalFormatting sqref="AK67:AK96">
    <cfRule type="cellIs" dxfId="0" priority="1" operator="equal">
      <formula>""</formula>
    </cfRule>
  </conditionalFormatting>
  <dataValidations count="5">
    <dataValidation type="list" allowBlank="1" showInputMessage="1" showErrorMessage="1" prompt="成績書の部数を選択ください（紙を郵送の場合のみ）" sqref="J45" xr:uid="{4DED392A-0D69-4778-BAA8-499E79895D1D}">
      <formula1>成績書の部数</formula1>
    </dataValidation>
    <dataValidation type="list" allowBlank="1" showInputMessage="1" showErrorMessage="1" prompt="PDF納品の場合 - メールにて成績書PDFをお送りします（紙の郵送は無し）_x000a__x000a_紙の成績書を郵送する場合 - 部数を選択ください" sqref="J44:AE44" xr:uid="{FBA078BB-BE9E-4A06-9AA1-E39464FA6053}">
      <formula1>#REF!</formula1>
    </dataValidation>
    <dataValidation type="list" allowBlank="1" showInputMessage="1" showErrorMessage="1" sqref="AU67:AX96" xr:uid="{3880B5D8-7A13-4273-987D-AED80522F2C4}">
      <formula1>#REF!</formula1>
    </dataValidation>
    <dataValidation type="list" allowBlank="1" showInputMessage="1" showErrorMessage="1" prompt="納期プランを選択ください _x000a_- 通常納期では試料到着後３日以内の速報となります。_x000a_- 特急（別途特急料金上乗せ）" sqref="J37:AE38" xr:uid="{F5452F4B-0FD4-49E1-BC1A-DF2D9A78056A}">
      <formula1>#REF!</formula1>
    </dataValidation>
    <dataValidation type="list" allowBlank="1" showInputMessage="1" showErrorMessage="1" prompt="分析後の試料の取り扱いについて選択ください - 廃棄の場合は、通常分析速報後約１カ月後に弊社にて処分します。_x000a_要返却の場合は、分析終了後に貴社に着払いにて返却させて頂きます。" sqref="J48" xr:uid="{975E59BA-5457-4213-BB67-FFDF756D510C}">
      <formula1>#REF!</formula1>
    </dataValidation>
  </dataValidations>
  <hyperlinks>
    <hyperlink ref="AD10" r:id="rId1" xr:uid="{C53B40EC-5485-4839-A5D5-DCB04F129048}"/>
    <hyperlink ref="K32" r:id="rId2" xr:uid="{46B70052-287D-432F-9D2B-647E61249F28}"/>
    <hyperlink ref="U5" r:id="rId3" xr:uid="{D8A7A0C5-4668-48DD-8B37-6B7646D7ED23}"/>
  </hyperlinks>
  <pageMargins left="0.7" right="0.7" top="0.75" bottom="0.75" header="0" footer="0"/>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DBFD0CBC13DD4FA4F824DF44153E7D" ma:contentTypeVersion="14" ma:contentTypeDescription="新しいドキュメントを作成します。" ma:contentTypeScope="" ma:versionID="e89da6173c6e12430abb4083c9473d0c">
  <xsd:schema xmlns:xsd="http://www.w3.org/2001/XMLSchema" xmlns:xs="http://www.w3.org/2001/XMLSchema" xmlns:p="http://schemas.microsoft.com/office/2006/metadata/properties" xmlns:ns2="631b3539-e513-40c8-9eb7-7e029f9c3094" xmlns:ns3="71512947-b30c-4ecf-a565-81e2ab5f094e" targetNamespace="http://schemas.microsoft.com/office/2006/metadata/properties" ma:root="true" ma:fieldsID="ceedbcd955d7c51a59d61498ae8f3329" ns2:_="" ns3:_="">
    <xsd:import namespace="631b3539-e513-40c8-9eb7-7e029f9c3094"/>
    <xsd:import namespace="71512947-b30c-4ecf-a565-81e2ab5f09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3539-e513-40c8-9eb7-7e029f9c30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631d6e6-ca73-495a-aea5-7726204e1d1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512947-b30c-4ecf-a565-81e2ab5f094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74344e82-ac3c-4577-813e-459a6cb1c0e5}" ma:internalName="TaxCatchAll" ma:showField="CatchAllData" ma:web="71512947-b30c-4ecf-a565-81e2ab5f09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1b3539-e513-40c8-9eb7-7e029f9c3094">
      <Terms xmlns="http://schemas.microsoft.com/office/infopath/2007/PartnerControls"/>
    </lcf76f155ced4ddcb4097134ff3c332f>
    <TaxCatchAll xmlns="71512947-b30c-4ecf-a565-81e2ab5f094e" xsi:nil="true"/>
  </documentManagement>
</p:properties>
</file>

<file path=customXml/itemProps1.xml><?xml version="1.0" encoding="utf-8"?>
<ds:datastoreItem xmlns:ds="http://schemas.openxmlformats.org/officeDocument/2006/customXml" ds:itemID="{5AFE29C9-0824-494A-BA66-F10B18980B5D}"/>
</file>

<file path=customXml/itemProps2.xml><?xml version="1.0" encoding="utf-8"?>
<ds:datastoreItem xmlns:ds="http://schemas.openxmlformats.org/officeDocument/2006/customXml" ds:itemID="{72650C79-B1E9-4655-8023-4A9BE7C57DD1}">
  <ds:schemaRefs>
    <ds:schemaRef ds:uri="http://schemas.microsoft.com/sharepoint/v3/contenttype/forms"/>
  </ds:schemaRefs>
</ds:datastoreItem>
</file>

<file path=customXml/itemProps3.xml><?xml version="1.0" encoding="utf-8"?>
<ds:datastoreItem xmlns:ds="http://schemas.openxmlformats.org/officeDocument/2006/customXml" ds:itemID="{E363D124-8FCD-4A90-BF8D-98F4ED626C23}">
  <ds:schemaRefs>
    <ds:schemaRef ds:uri="http://www.w3.org/XML/1998/namespace"/>
    <ds:schemaRef ds:uri="http://purl.org/dc/elements/1.1/"/>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schemas.openxmlformats.org/package/2006/metadata/core-properties"/>
    <ds:schemaRef ds:uri="71512947-b30c-4ecf-a565-81e2ab5f094e"/>
    <ds:schemaRef ds:uri="631b3539-e513-40c8-9eb7-7e029f9c30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ご注文の流れ</vt:lpstr>
      <vt:lpstr>注文フォーム</vt:lpstr>
      <vt:lpstr>送付書</vt:lpstr>
      <vt:lpstr>必要量・梱包方法</vt:lpstr>
      <vt:lpstr>注文フォーム (記入例)</vt:lpstr>
      <vt:lpstr>PDF納品</vt:lpstr>
      <vt:lpstr>紙を郵送</vt:lpstr>
      <vt:lpstr>成績書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81803</dc:creator>
  <cp:keywords/>
  <dc:description/>
  <cp:lastModifiedBy>Sato Yusuke</cp:lastModifiedBy>
  <cp:revision/>
  <dcterms:created xsi:type="dcterms:W3CDTF">2022-03-14T00:42:19Z</dcterms:created>
  <dcterms:modified xsi:type="dcterms:W3CDTF">2024-04-06T10:30:23Z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0x0101005ADBFD0CBC13DD4FA4F824DF44153E7D</vt:lpwstr>
  </property>
  <property fmtid="{D5CDD505-2E9C-101B-9397-08002B2CF9AE}" pid="3" name="MediaServiceImageTags">
    <vt:lpwstr/>
  </property>
</Properties>
</file>